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79EBA0A-4CE7-4093-A9C2-DB31DC7FDEA1}" xr6:coauthVersionLast="36" xr6:coauthVersionMax="36" xr10:uidLastSave="{00000000-0000-0000-0000-000000000000}"/>
  <bookViews>
    <workbookView xWindow="240" yWindow="90" windowWidth="18780" windowHeight="11130" firstSheet="13" activeTab="18" xr2:uid="{00000000-000D-0000-FFFF-FFFF00000000}"/>
  </bookViews>
  <sheets>
    <sheet name="Abkürzung" sheetId="1" r:id="rId1"/>
    <sheet name="INFO100_2017_2018" sheetId="2" r:id="rId2"/>
    <sheet name="INFO100kor_2_2017_2018" sheetId="3" r:id="rId3"/>
    <sheet name="INFO100_2018_2018" sheetId="13" r:id="rId4"/>
    <sheet name="INFO100_2_2018_2018" sheetId="14" r:id="rId5"/>
    <sheet name="INFO400_2017_2018" sheetId="4" r:id="rId6"/>
    <sheet name="INFO400_2018_2018" sheetId="15" r:id="rId7"/>
    <sheet name="INFO500korr_2017_2018" sheetId="5" r:id="rId8"/>
    <sheet name="INFO500korr_2_2017_2018" sheetId="6" r:id="rId9"/>
    <sheet name="INFO500korr_3_2017_2018" sheetId="7" r:id="rId10"/>
    <sheet name="INFO500_2018_2018" sheetId="16" r:id="rId11"/>
    <sheet name="INFO500_2_2018_2018" sheetId="17" r:id="rId12"/>
    <sheet name="INFO500_3_2018_2018" sheetId="19" r:id="rId13"/>
    <sheet name="INFO600_2017_2018" sheetId="8" r:id="rId14"/>
    <sheet name="INFO600_2 _2017_2018" sheetId="9" r:id="rId15"/>
    <sheet name="INFO600_3_2017_2018" sheetId="10" r:id="rId16"/>
    <sheet name="INFO600_2018_2018" sheetId="20" r:id="rId17"/>
    <sheet name="INFO600_2_2018_2018" sheetId="21" r:id="rId18"/>
    <sheet name="INFO600_3_2018_2018" sheetId="22" r:id="rId19"/>
    <sheet name="INFO700_2018_2018" sheetId="23" r:id="rId20"/>
    <sheet name="INFO111_ZW1_2019" sheetId="24" r:id="rId21"/>
    <sheet name="INFO111_ZW1_2_2019" sheetId="25" r:id="rId22"/>
    <sheet name="INFO111_ZW2_2019" sheetId="26" r:id="rId23"/>
    <sheet name="INFO111_ZW2_2_2019" sheetId="27" r:id="rId24"/>
    <sheet name="INFO110_2017_2018" sheetId="28" r:id="rId25"/>
    <sheet name="INFO110_2_2017_2018" sheetId="30" r:id="rId26"/>
    <sheet name="INFO110_2018_2018" sheetId="29" r:id="rId27"/>
    <sheet name="INFO110_2_2018_2018" sheetId="31" r:id="rId28"/>
    <sheet name="Fehler_GKV" sheetId="11" r:id="rId29"/>
    <sheet name="Fehler_KA" sheetId="12" r:id="rId30"/>
  </sheets>
  <calcPr calcId="191029"/>
</workbook>
</file>

<file path=xl/calcChain.xml><?xml version="1.0" encoding="utf-8"?>
<calcChain xmlns="http://schemas.openxmlformats.org/spreadsheetml/2006/main">
  <c r="K22" i="28" l="1"/>
  <c r="K23" i="28"/>
  <c r="K24" i="28"/>
  <c r="K25" i="28"/>
  <c r="K26" i="28"/>
  <c r="K27" i="28"/>
  <c r="U27" i="29"/>
  <c r="U36" i="29" s="1"/>
  <c r="T27" i="29"/>
  <c r="T36" i="29" s="1"/>
  <c r="S27" i="29"/>
  <c r="S36" i="29" s="1"/>
  <c r="R27" i="29"/>
  <c r="R36" i="29" s="1"/>
  <c r="Q27" i="29"/>
  <c r="Q36" i="29" s="1"/>
  <c r="P27" i="29"/>
  <c r="P36" i="29" s="1"/>
  <c r="O27" i="29"/>
  <c r="O36" i="29" s="1"/>
  <c r="N27" i="29"/>
  <c r="N36" i="29" s="1"/>
  <c r="M27" i="29"/>
  <c r="M36" i="29" s="1"/>
  <c r="L27" i="29"/>
  <c r="L36" i="29" s="1"/>
  <c r="K27" i="29"/>
  <c r="J27" i="29"/>
  <c r="J36" i="29" s="1"/>
  <c r="I27" i="29"/>
  <c r="I36" i="29" s="1"/>
  <c r="H27" i="29"/>
  <c r="H36" i="29" s="1"/>
  <c r="G27" i="29"/>
  <c r="G36" i="29" s="1"/>
  <c r="F27" i="29"/>
  <c r="F36" i="29" s="1"/>
  <c r="E27" i="29"/>
  <c r="E36" i="29" s="1"/>
  <c r="D27" i="29"/>
  <c r="D36" i="29" s="1"/>
  <c r="C27" i="29"/>
  <c r="C36" i="29" s="1"/>
  <c r="U26" i="29"/>
  <c r="U35" i="29" s="1"/>
  <c r="T26" i="29"/>
  <c r="T35" i="29" s="1"/>
  <c r="S26" i="29"/>
  <c r="S35" i="29" s="1"/>
  <c r="R26" i="29"/>
  <c r="R35" i="29" s="1"/>
  <c r="Q26" i="29"/>
  <c r="Q35" i="29" s="1"/>
  <c r="P26" i="29"/>
  <c r="P35" i="29" s="1"/>
  <c r="O26" i="29"/>
  <c r="O35" i="29" s="1"/>
  <c r="N26" i="29"/>
  <c r="N35" i="29" s="1"/>
  <c r="M26" i="29"/>
  <c r="M35" i="29" s="1"/>
  <c r="L26" i="29"/>
  <c r="L35" i="29" s="1"/>
  <c r="K26" i="29"/>
  <c r="J26" i="29"/>
  <c r="J35" i="29" s="1"/>
  <c r="I26" i="29"/>
  <c r="I35" i="29" s="1"/>
  <c r="H26" i="29"/>
  <c r="H35" i="29" s="1"/>
  <c r="G26" i="29"/>
  <c r="G35" i="29" s="1"/>
  <c r="F26" i="29"/>
  <c r="F35" i="29" s="1"/>
  <c r="E26" i="29"/>
  <c r="E35" i="29" s="1"/>
  <c r="D26" i="29"/>
  <c r="D35" i="29" s="1"/>
  <c r="C26" i="29"/>
  <c r="C35" i="29" s="1"/>
  <c r="U25" i="29"/>
  <c r="U34" i="29" s="1"/>
  <c r="T25" i="29"/>
  <c r="S25" i="29"/>
  <c r="S34" i="29" s="1"/>
  <c r="R25" i="29"/>
  <c r="R34" i="29" s="1"/>
  <c r="Q25" i="29"/>
  <c r="Q34" i="29" s="1"/>
  <c r="P25" i="29"/>
  <c r="P34" i="29" s="1"/>
  <c r="O25" i="29"/>
  <c r="O34" i="29" s="1"/>
  <c r="N25" i="29"/>
  <c r="N34" i="29" s="1"/>
  <c r="M25" i="29"/>
  <c r="L25" i="29"/>
  <c r="L34" i="29" s="1"/>
  <c r="K25" i="29"/>
  <c r="J25" i="29"/>
  <c r="J34" i="29" s="1"/>
  <c r="I25" i="29"/>
  <c r="H25" i="29"/>
  <c r="H34" i="29" s="1"/>
  <c r="G25" i="29"/>
  <c r="G34" i="29" s="1"/>
  <c r="F25" i="29"/>
  <c r="F34" i="29" s="1"/>
  <c r="E25" i="29"/>
  <c r="E34" i="29" s="1"/>
  <c r="D25" i="29"/>
  <c r="D34" i="29" s="1"/>
  <c r="C25" i="29"/>
  <c r="C34" i="29" s="1"/>
  <c r="U24" i="29"/>
  <c r="U33" i="29" s="1"/>
  <c r="T24" i="29"/>
  <c r="S24" i="29"/>
  <c r="S33" i="29" s="1"/>
  <c r="R24" i="29"/>
  <c r="R33" i="29" s="1"/>
  <c r="Q24" i="29"/>
  <c r="Q33" i="29" s="1"/>
  <c r="P24" i="29"/>
  <c r="P33" i="29" s="1"/>
  <c r="O24" i="29"/>
  <c r="O33" i="29" s="1"/>
  <c r="N24" i="29"/>
  <c r="N33" i="29" s="1"/>
  <c r="M24" i="29"/>
  <c r="L24" i="29"/>
  <c r="L33" i="29" s="1"/>
  <c r="K24" i="29"/>
  <c r="J24" i="29"/>
  <c r="J33" i="29" s="1"/>
  <c r="I24" i="29"/>
  <c r="H24" i="29"/>
  <c r="H33" i="29" s="1"/>
  <c r="G24" i="29"/>
  <c r="G33" i="29" s="1"/>
  <c r="F24" i="29"/>
  <c r="F33" i="29" s="1"/>
  <c r="E24" i="29"/>
  <c r="E33" i="29" s="1"/>
  <c r="D24" i="29"/>
  <c r="D33" i="29" s="1"/>
  <c r="C24" i="29"/>
  <c r="C33" i="29" s="1"/>
  <c r="U23" i="29"/>
  <c r="U32" i="29" s="1"/>
  <c r="T23" i="29"/>
  <c r="T32" i="29" s="1"/>
  <c r="S23" i="29"/>
  <c r="S32" i="29" s="1"/>
  <c r="R23" i="29"/>
  <c r="R32" i="29" s="1"/>
  <c r="Q23" i="29"/>
  <c r="Q32" i="29" s="1"/>
  <c r="P23" i="29"/>
  <c r="P32" i="29" s="1"/>
  <c r="O23" i="29"/>
  <c r="O32" i="29" s="1"/>
  <c r="N23" i="29"/>
  <c r="N32" i="29" s="1"/>
  <c r="M23" i="29"/>
  <c r="L23" i="29"/>
  <c r="L32" i="29" s="1"/>
  <c r="K23" i="29"/>
  <c r="J23" i="29"/>
  <c r="J32" i="29" s="1"/>
  <c r="I23" i="29"/>
  <c r="I32" i="29" s="1"/>
  <c r="H23" i="29"/>
  <c r="H32" i="29" s="1"/>
  <c r="G23" i="29"/>
  <c r="G32" i="29" s="1"/>
  <c r="F23" i="29"/>
  <c r="F32" i="29" s="1"/>
  <c r="E23" i="29"/>
  <c r="E32" i="29" s="1"/>
  <c r="D23" i="29"/>
  <c r="D32" i="29" s="1"/>
  <c r="C23" i="29"/>
  <c r="C32" i="29" s="1"/>
  <c r="U22" i="29"/>
  <c r="U31" i="29" s="1"/>
  <c r="T22" i="29"/>
  <c r="T31" i="29" s="1"/>
  <c r="S22" i="29"/>
  <c r="S31" i="29" s="1"/>
  <c r="R22" i="29"/>
  <c r="R31" i="29" s="1"/>
  <c r="Q22" i="29"/>
  <c r="Q31" i="29" s="1"/>
  <c r="P22" i="29"/>
  <c r="P31" i="29" s="1"/>
  <c r="O22" i="29"/>
  <c r="O31" i="29" s="1"/>
  <c r="N22" i="29"/>
  <c r="N31" i="29" s="1"/>
  <c r="M22" i="29"/>
  <c r="M31" i="29" s="1"/>
  <c r="L22" i="29"/>
  <c r="L31" i="29" s="1"/>
  <c r="K22" i="29"/>
  <c r="J22" i="29"/>
  <c r="J31" i="29" s="1"/>
  <c r="I22" i="29"/>
  <c r="I31" i="29" s="1"/>
  <c r="H22" i="29"/>
  <c r="H31" i="29" s="1"/>
  <c r="G22" i="29"/>
  <c r="G31" i="29" s="1"/>
  <c r="F22" i="29"/>
  <c r="F31" i="29" s="1"/>
  <c r="E22" i="29"/>
  <c r="E31" i="29" s="1"/>
  <c r="D22" i="29"/>
  <c r="D31" i="29" s="1"/>
  <c r="C22" i="29"/>
  <c r="C31" i="29" s="1"/>
  <c r="U27" i="28"/>
  <c r="U36" i="28" s="1"/>
  <c r="T27" i="28"/>
  <c r="T36" i="28" s="1"/>
  <c r="S27" i="28"/>
  <c r="S36" i="28" s="1"/>
  <c r="R27" i="28"/>
  <c r="R36" i="28" s="1"/>
  <c r="Q27" i="28"/>
  <c r="Q36" i="28" s="1"/>
  <c r="P27" i="28"/>
  <c r="P36" i="28" s="1"/>
  <c r="O27" i="28"/>
  <c r="O36" i="28" s="1"/>
  <c r="N27" i="28"/>
  <c r="N36" i="28" s="1"/>
  <c r="M27" i="28"/>
  <c r="M36" i="28" s="1"/>
  <c r="L27" i="28"/>
  <c r="L36" i="28" s="1"/>
  <c r="J27" i="28"/>
  <c r="J36" i="28" s="1"/>
  <c r="I27" i="28"/>
  <c r="I36" i="28" s="1"/>
  <c r="H27" i="28"/>
  <c r="H36" i="28" s="1"/>
  <c r="G27" i="28"/>
  <c r="G36" i="28" s="1"/>
  <c r="F27" i="28"/>
  <c r="F36" i="28" s="1"/>
  <c r="E27" i="28"/>
  <c r="E36" i="28" s="1"/>
  <c r="D27" i="28"/>
  <c r="D36" i="28" s="1"/>
  <c r="C27" i="28"/>
  <c r="C36" i="28" s="1"/>
  <c r="U26" i="28"/>
  <c r="U35" i="28" s="1"/>
  <c r="T26" i="28"/>
  <c r="T35" i="28" s="1"/>
  <c r="S26" i="28"/>
  <c r="S35" i="28" s="1"/>
  <c r="R26" i="28"/>
  <c r="R35" i="28" s="1"/>
  <c r="Q26" i="28"/>
  <c r="Q35" i="28" s="1"/>
  <c r="P26" i="28"/>
  <c r="P35" i="28" s="1"/>
  <c r="O26" i="28"/>
  <c r="O35" i="28" s="1"/>
  <c r="N26" i="28"/>
  <c r="N35" i="28" s="1"/>
  <c r="M26" i="28"/>
  <c r="M35" i="28" s="1"/>
  <c r="L26" i="28"/>
  <c r="L35" i="28" s="1"/>
  <c r="J26" i="28"/>
  <c r="J35" i="28" s="1"/>
  <c r="I26" i="28"/>
  <c r="I35" i="28" s="1"/>
  <c r="H26" i="28"/>
  <c r="H35" i="28" s="1"/>
  <c r="G26" i="28"/>
  <c r="G35" i="28" s="1"/>
  <c r="F26" i="28"/>
  <c r="F35" i="28" s="1"/>
  <c r="E26" i="28"/>
  <c r="E35" i="28" s="1"/>
  <c r="D26" i="28"/>
  <c r="D35" i="28" s="1"/>
  <c r="C26" i="28"/>
  <c r="C35" i="28" s="1"/>
  <c r="U25" i="28"/>
  <c r="U34" i="28" s="1"/>
  <c r="T25" i="28"/>
  <c r="S25" i="28"/>
  <c r="S34" i="28" s="1"/>
  <c r="R25" i="28"/>
  <c r="R34" i="28" s="1"/>
  <c r="Q25" i="28"/>
  <c r="Q34" i="28" s="1"/>
  <c r="P25" i="28"/>
  <c r="P34" i="28" s="1"/>
  <c r="O25" i="28"/>
  <c r="O34" i="28" s="1"/>
  <c r="N25" i="28"/>
  <c r="N34" i="28" s="1"/>
  <c r="M25" i="28"/>
  <c r="L25" i="28"/>
  <c r="L34" i="28" s="1"/>
  <c r="J25" i="28"/>
  <c r="J34" i="28" s="1"/>
  <c r="I25" i="28"/>
  <c r="H25" i="28"/>
  <c r="H34" i="28" s="1"/>
  <c r="G25" i="28"/>
  <c r="G34" i="28" s="1"/>
  <c r="F25" i="28"/>
  <c r="F34" i="28" s="1"/>
  <c r="E25" i="28"/>
  <c r="E34" i="28" s="1"/>
  <c r="D25" i="28"/>
  <c r="D34" i="28" s="1"/>
  <c r="C25" i="28"/>
  <c r="C34" i="28" s="1"/>
  <c r="U24" i="28"/>
  <c r="U33" i="28" s="1"/>
  <c r="T24" i="28"/>
  <c r="S24" i="28"/>
  <c r="S33" i="28" s="1"/>
  <c r="R24" i="28"/>
  <c r="R33" i="28" s="1"/>
  <c r="Q24" i="28"/>
  <c r="Q33" i="28" s="1"/>
  <c r="P24" i="28"/>
  <c r="P33" i="28" s="1"/>
  <c r="O24" i="28"/>
  <c r="O33" i="28" s="1"/>
  <c r="N24" i="28"/>
  <c r="N33" i="28" s="1"/>
  <c r="M24" i="28"/>
  <c r="L24" i="28"/>
  <c r="L33" i="28" s="1"/>
  <c r="J24" i="28"/>
  <c r="J33" i="28" s="1"/>
  <c r="I24" i="28"/>
  <c r="H24" i="28"/>
  <c r="H33" i="28" s="1"/>
  <c r="G24" i="28"/>
  <c r="G33" i="28" s="1"/>
  <c r="F24" i="28"/>
  <c r="F33" i="28" s="1"/>
  <c r="E24" i="28"/>
  <c r="E33" i="28" s="1"/>
  <c r="D24" i="28"/>
  <c r="D33" i="28" s="1"/>
  <c r="C24" i="28"/>
  <c r="C33" i="28" s="1"/>
  <c r="U23" i="28"/>
  <c r="U32" i="28" s="1"/>
  <c r="T23" i="28"/>
  <c r="T32" i="28" s="1"/>
  <c r="S23" i="28"/>
  <c r="S32" i="28" s="1"/>
  <c r="R23" i="28"/>
  <c r="R32" i="28" s="1"/>
  <c r="Q23" i="28"/>
  <c r="Q32" i="28" s="1"/>
  <c r="P23" i="28"/>
  <c r="P32" i="28" s="1"/>
  <c r="O23" i="28"/>
  <c r="O32" i="28" s="1"/>
  <c r="N23" i="28"/>
  <c r="N32" i="28" s="1"/>
  <c r="M23" i="28"/>
  <c r="L23" i="28"/>
  <c r="L32" i="28" s="1"/>
  <c r="J23" i="28"/>
  <c r="J32" i="28" s="1"/>
  <c r="I23" i="28"/>
  <c r="I32" i="28" s="1"/>
  <c r="H23" i="28"/>
  <c r="H32" i="28" s="1"/>
  <c r="G23" i="28"/>
  <c r="G32" i="28" s="1"/>
  <c r="F23" i="28"/>
  <c r="F32" i="28" s="1"/>
  <c r="E23" i="28"/>
  <c r="E32" i="28" s="1"/>
  <c r="D23" i="28"/>
  <c r="D32" i="28" s="1"/>
  <c r="C23" i="28"/>
  <c r="C32" i="28" s="1"/>
  <c r="U22" i="28"/>
  <c r="U31" i="28" s="1"/>
  <c r="T22" i="28"/>
  <c r="T31" i="28" s="1"/>
  <c r="S22" i="28"/>
  <c r="S31" i="28" s="1"/>
  <c r="R22" i="28"/>
  <c r="R31" i="28" s="1"/>
  <c r="Q22" i="28"/>
  <c r="Q31" i="28" s="1"/>
  <c r="P22" i="28"/>
  <c r="P31" i="28" s="1"/>
  <c r="O22" i="28"/>
  <c r="O31" i="28" s="1"/>
  <c r="N22" i="28"/>
  <c r="N31" i="28" s="1"/>
  <c r="M22" i="28"/>
  <c r="M31" i="28" s="1"/>
  <c r="L22" i="28"/>
  <c r="L31" i="28" s="1"/>
  <c r="J22" i="28"/>
  <c r="J31" i="28" s="1"/>
  <c r="I22" i="28"/>
  <c r="I31" i="28" s="1"/>
  <c r="H22" i="28"/>
  <c r="H31" i="28" s="1"/>
  <c r="G22" i="28"/>
  <c r="G31" i="28" s="1"/>
  <c r="F22" i="28"/>
  <c r="F31" i="28" s="1"/>
  <c r="E22" i="28"/>
  <c r="E31" i="28" s="1"/>
  <c r="D22" i="28"/>
  <c r="D31" i="28" s="1"/>
  <c r="C22" i="28"/>
  <c r="C31" i="28" s="1"/>
  <c r="H10" i="11" l="1"/>
  <c r="G10" i="11"/>
  <c r="N27" i="26"/>
  <c r="N36" i="26" s="1"/>
  <c r="M27" i="26"/>
  <c r="M36" i="26" s="1"/>
  <c r="L27" i="26"/>
  <c r="L36" i="26" s="1"/>
  <c r="K27" i="26"/>
  <c r="K36" i="26" s="1"/>
  <c r="J27" i="26"/>
  <c r="J36" i="26" s="1"/>
  <c r="I27" i="26"/>
  <c r="I36" i="26" s="1"/>
  <c r="H27" i="26"/>
  <c r="H36" i="26" s="1"/>
  <c r="G27" i="26"/>
  <c r="G36" i="26" s="1"/>
  <c r="F27" i="26"/>
  <c r="F36" i="26" s="1"/>
  <c r="E27" i="26"/>
  <c r="E36" i="26" s="1"/>
  <c r="D27" i="26"/>
  <c r="D36" i="26" s="1"/>
  <c r="C27" i="26"/>
  <c r="C36" i="26" s="1"/>
  <c r="N26" i="26"/>
  <c r="N35" i="26" s="1"/>
  <c r="M26" i="26"/>
  <c r="M35" i="26" s="1"/>
  <c r="L26" i="26"/>
  <c r="L35" i="26" s="1"/>
  <c r="K26" i="26"/>
  <c r="K35" i="26" s="1"/>
  <c r="J26" i="26"/>
  <c r="J35" i="26" s="1"/>
  <c r="I26" i="26"/>
  <c r="I35" i="26" s="1"/>
  <c r="H26" i="26"/>
  <c r="H35" i="26" s="1"/>
  <c r="G26" i="26"/>
  <c r="G35" i="26" s="1"/>
  <c r="F26" i="26"/>
  <c r="F35" i="26" s="1"/>
  <c r="E26" i="26"/>
  <c r="E35" i="26" s="1"/>
  <c r="D26" i="26"/>
  <c r="D35" i="26" s="1"/>
  <c r="C26" i="26"/>
  <c r="C35" i="26" s="1"/>
  <c r="N25" i="26"/>
  <c r="N34" i="26" s="1"/>
  <c r="M25" i="26"/>
  <c r="M34" i="26" s="1"/>
  <c r="L25" i="26"/>
  <c r="L34" i="26" s="1"/>
  <c r="K25" i="26"/>
  <c r="K34" i="26" s="1"/>
  <c r="J25" i="26"/>
  <c r="J34" i="26" s="1"/>
  <c r="I25" i="26"/>
  <c r="I34" i="26" s="1"/>
  <c r="H25" i="26"/>
  <c r="H34" i="26" s="1"/>
  <c r="G25" i="26"/>
  <c r="G34" i="26" s="1"/>
  <c r="F25" i="26"/>
  <c r="F34" i="26" s="1"/>
  <c r="E25" i="26"/>
  <c r="E34" i="26" s="1"/>
  <c r="D25" i="26"/>
  <c r="D34" i="26" s="1"/>
  <c r="C25" i="26"/>
  <c r="C34" i="26" s="1"/>
  <c r="N24" i="26"/>
  <c r="N33" i="26" s="1"/>
  <c r="M24" i="26"/>
  <c r="M33" i="26" s="1"/>
  <c r="L24" i="26"/>
  <c r="L33" i="26" s="1"/>
  <c r="K24" i="26"/>
  <c r="K33" i="26" s="1"/>
  <c r="J24" i="26"/>
  <c r="J33" i="26" s="1"/>
  <c r="I24" i="26"/>
  <c r="I33" i="26" s="1"/>
  <c r="H24" i="26"/>
  <c r="H33" i="26" s="1"/>
  <c r="G24" i="26"/>
  <c r="G33" i="26" s="1"/>
  <c r="F24" i="26"/>
  <c r="F33" i="26" s="1"/>
  <c r="E24" i="26"/>
  <c r="E33" i="26" s="1"/>
  <c r="D24" i="26"/>
  <c r="D33" i="26" s="1"/>
  <c r="C24" i="26"/>
  <c r="C33" i="26" s="1"/>
  <c r="N23" i="26"/>
  <c r="N32" i="26" s="1"/>
  <c r="M23" i="26"/>
  <c r="M32" i="26" s="1"/>
  <c r="L23" i="26"/>
  <c r="L32" i="26" s="1"/>
  <c r="K23" i="26"/>
  <c r="K32" i="26" s="1"/>
  <c r="J23" i="26"/>
  <c r="J32" i="26" s="1"/>
  <c r="I23" i="26"/>
  <c r="I32" i="26" s="1"/>
  <c r="H23" i="26"/>
  <c r="H32" i="26" s="1"/>
  <c r="G23" i="26"/>
  <c r="G32" i="26" s="1"/>
  <c r="F23" i="26"/>
  <c r="F32" i="26" s="1"/>
  <c r="E23" i="26"/>
  <c r="E32" i="26" s="1"/>
  <c r="D23" i="26"/>
  <c r="D32" i="26" s="1"/>
  <c r="C23" i="26"/>
  <c r="C32" i="26" s="1"/>
  <c r="N22" i="26"/>
  <c r="N31" i="26" s="1"/>
  <c r="M22" i="26"/>
  <c r="M31" i="26" s="1"/>
  <c r="L22" i="26"/>
  <c r="L31" i="26" s="1"/>
  <c r="K22" i="26"/>
  <c r="K31" i="26" s="1"/>
  <c r="J22" i="26"/>
  <c r="J31" i="26" s="1"/>
  <c r="I22" i="26"/>
  <c r="I31" i="26" s="1"/>
  <c r="H22" i="26"/>
  <c r="H31" i="26" s="1"/>
  <c r="G22" i="26"/>
  <c r="G31" i="26" s="1"/>
  <c r="F22" i="26"/>
  <c r="F31" i="26" s="1"/>
  <c r="E22" i="26"/>
  <c r="E31" i="26" s="1"/>
  <c r="D22" i="26"/>
  <c r="D31" i="26" s="1"/>
  <c r="C22" i="26"/>
  <c r="C31" i="26" s="1"/>
  <c r="N31" i="24"/>
  <c r="M31" i="24"/>
  <c r="L31" i="24"/>
  <c r="K31" i="24"/>
  <c r="J31" i="24"/>
  <c r="I31" i="24"/>
  <c r="H31" i="24"/>
  <c r="G31" i="24"/>
  <c r="F31" i="24"/>
  <c r="E31" i="24"/>
  <c r="D31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C31" i="24"/>
  <c r="N22" i="24"/>
  <c r="M22" i="24"/>
  <c r="L22" i="24"/>
  <c r="K22" i="24"/>
  <c r="J22" i="24"/>
  <c r="I22" i="24"/>
  <c r="H22" i="24"/>
  <c r="G22" i="24"/>
  <c r="F22" i="24"/>
  <c r="E22" i="24"/>
  <c r="D22" i="24"/>
  <c r="N27" i="24"/>
  <c r="M27" i="24"/>
  <c r="L27" i="24"/>
  <c r="K27" i="24"/>
  <c r="J27" i="24"/>
  <c r="I27" i="24"/>
  <c r="H27" i="24"/>
  <c r="G27" i="24"/>
  <c r="F27" i="24"/>
  <c r="E27" i="24"/>
  <c r="D27" i="24"/>
  <c r="C27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C22" i="24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Y39" i="23"/>
  <c r="X39" i="23"/>
  <c r="W39" i="23"/>
  <c r="V39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Y38" i="23"/>
  <c r="X38" i="23"/>
  <c r="W38" i="23"/>
  <c r="V38" i="23"/>
  <c r="U38" i="23"/>
  <c r="T38" i="23"/>
  <c r="S38" i="23"/>
  <c r="R38" i="23"/>
  <c r="Q38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Y37" i="23"/>
  <c r="X37" i="23"/>
  <c r="W37" i="23"/>
  <c r="V37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Y36" i="23"/>
  <c r="X36" i="23"/>
  <c r="W36" i="23"/>
  <c r="V36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Y35" i="23"/>
  <c r="X35" i="23"/>
  <c r="W35" i="23"/>
  <c r="V35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C34" i="23"/>
  <c r="X24" i="23"/>
  <c r="W24" i="23"/>
  <c r="U24" i="23"/>
  <c r="T24" i="23"/>
  <c r="R24" i="23"/>
  <c r="Q24" i="23"/>
  <c r="O24" i="23"/>
  <c r="N24" i="23"/>
  <c r="L24" i="23"/>
  <c r="K24" i="23"/>
  <c r="I24" i="23"/>
  <c r="H24" i="23"/>
  <c r="F24" i="23"/>
  <c r="E24" i="23"/>
  <c r="D24" i="23"/>
  <c r="X29" i="23"/>
  <c r="W29" i="23"/>
  <c r="U29" i="23"/>
  <c r="T29" i="23"/>
  <c r="R29" i="23"/>
  <c r="Q29" i="23"/>
  <c r="O29" i="23"/>
  <c r="N29" i="23"/>
  <c r="L29" i="23"/>
  <c r="K29" i="23"/>
  <c r="I29" i="23"/>
  <c r="H29" i="23"/>
  <c r="F29" i="23"/>
  <c r="E29" i="23"/>
  <c r="D29" i="23"/>
  <c r="C29" i="23"/>
  <c r="X28" i="23"/>
  <c r="W28" i="23"/>
  <c r="U28" i="23"/>
  <c r="T28" i="23"/>
  <c r="R28" i="23"/>
  <c r="Q28" i="23"/>
  <c r="P28" i="23"/>
  <c r="O28" i="23"/>
  <c r="N28" i="23"/>
  <c r="L28" i="23"/>
  <c r="K28" i="23"/>
  <c r="I28" i="23"/>
  <c r="H28" i="23"/>
  <c r="F28" i="23"/>
  <c r="E28" i="23"/>
  <c r="D28" i="23"/>
  <c r="C28" i="23"/>
  <c r="X27" i="23"/>
  <c r="W27" i="23"/>
  <c r="U27" i="23"/>
  <c r="T27" i="23"/>
  <c r="S27" i="23"/>
  <c r="R27" i="23"/>
  <c r="Q27" i="23"/>
  <c r="O27" i="23"/>
  <c r="N27" i="23"/>
  <c r="L27" i="23"/>
  <c r="K27" i="23"/>
  <c r="I27" i="23"/>
  <c r="H27" i="23"/>
  <c r="G27" i="23"/>
  <c r="F27" i="23"/>
  <c r="E27" i="23"/>
  <c r="D27" i="23"/>
  <c r="C27" i="23"/>
  <c r="Y26" i="23"/>
  <c r="X26" i="23"/>
  <c r="W26" i="23"/>
  <c r="V26" i="23"/>
  <c r="U26" i="23"/>
  <c r="T26" i="23"/>
  <c r="R26" i="23"/>
  <c r="Q26" i="23"/>
  <c r="O26" i="23"/>
  <c r="N26" i="23"/>
  <c r="M26" i="23"/>
  <c r="L26" i="23"/>
  <c r="K26" i="23"/>
  <c r="I26" i="23"/>
  <c r="H26" i="23"/>
  <c r="F26" i="23"/>
  <c r="E26" i="23"/>
  <c r="D26" i="23"/>
  <c r="C26" i="23"/>
  <c r="X25" i="23"/>
  <c r="W25" i="23"/>
  <c r="V25" i="23"/>
  <c r="U25" i="23"/>
  <c r="T25" i="23"/>
  <c r="R25" i="23"/>
  <c r="Q25" i="23"/>
  <c r="P25" i="23"/>
  <c r="O25" i="23"/>
  <c r="N25" i="23"/>
  <c r="L25" i="23"/>
  <c r="K25" i="23"/>
  <c r="I25" i="23"/>
  <c r="H25" i="23"/>
  <c r="F25" i="23"/>
  <c r="E25" i="23"/>
  <c r="D25" i="23"/>
  <c r="C25" i="23"/>
  <c r="C24" i="23"/>
  <c r="Y9" i="23"/>
  <c r="Y29" i="23" s="1"/>
  <c r="Y8" i="23"/>
  <c r="Y28" i="23" s="1"/>
  <c r="Y7" i="23"/>
  <c r="Y27" i="23" s="1"/>
  <c r="Y6" i="23"/>
  <c r="Y5" i="23"/>
  <c r="Y25" i="23" s="1"/>
  <c r="Y4" i="23"/>
  <c r="Y24" i="23" s="1"/>
  <c r="V9" i="23"/>
  <c r="V29" i="23" s="1"/>
  <c r="V8" i="23"/>
  <c r="V28" i="23" s="1"/>
  <c r="V7" i="23"/>
  <c r="V27" i="23" s="1"/>
  <c r="V6" i="23"/>
  <c r="V5" i="23"/>
  <c r="V4" i="23"/>
  <c r="V24" i="23" s="1"/>
  <c r="S9" i="23"/>
  <c r="S29" i="23" s="1"/>
  <c r="S8" i="23"/>
  <c r="S28" i="23" s="1"/>
  <c r="S7" i="23"/>
  <c r="S6" i="23"/>
  <c r="S26" i="23" s="1"/>
  <c r="S5" i="23"/>
  <c r="S25" i="23" s="1"/>
  <c r="S4" i="23"/>
  <c r="S24" i="23" s="1"/>
  <c r="P9" i="23"/>
  <c r="P29" i="23" s="1"/>
  <c r="P8" i="23"/>
  <c r="P7" i="23"/>
  <c r="P27" i="23" s="1"/>
  <c r="P6" i="23"/>
  <c r="P26" i="23" s="1"/>
  <c r="P5" i="23"/>
  <c r="P4" i="23"/>
  <c r="P24" i="23" s="1"/>
  <c r="M9" i="23"/>
  <c r="M29" i="23" s="1"/>
  <c r="M8" i="23"/>
  <c r="M28" i="23" s="1"/>
  <c r="M7" i="23"/>
  <c r="M27" i="23" s="1"/>
  <c r="M6" i="23"/>
  <c r="M5" i="23"/>
  <c r="M25" i="23" s="1"/>
  <c r="M4" i="23"/>
  <c r="M24" i="23" s="1"/>
  <c r="J9" i="23"/>
  <c r="J29" i="23" s="1"/>
  <c r="J8" i="23"/>
  <c r="J28" i="23" s="1"/>
  <c r="J7" i="23"/>
  <c r="J27" i="23" s="1"/>
  <c r="J6" i="23"/>
  <c r="J26" i="23" s="1"/>
  <c r="J5" i="23"/>
  <c r="J25" i="23" s="1"/>
  <c r="J4" i="23"/>
  <c r="J24" i="23" s="1"/>
  <c r="G9" i="23"/>
  <c r="G29" i="23" s="1"/>
  <c r="G8" i="23"/>
  <c r="G28" i="23" s="1"/>
  <c r="G7" i="23"/>
  <c r="G6" i="23"/>
  <c r="G26" i="23" s="1"/>
  <c r="G5" i="23"/>
  <c r="G25" i="23" s="1"/>
  <c r="G4" i="23"/>
  <c r="G24" i="23" s="1"/>
  <c r="K115" i="20" l="1"/>
  <c r="K154" i="20" s="1"/>
  <c r="J115" i="20"/>
  <c r="J154" i="20" s="1"/>
  <c r="I115" i="20"/>
  <c r="I154" i="20" s="1"/>
  <c r="H115" i="20"/>
  <c r="H154" i="20" s="1"/>
  <c r="G115" i="20"/>
  <c r="G154" i="20" s="1"/>
  <c r="F115" i="20"/>
  <c r="F154" i="20" s="1"/>
  <c r="E115" i="20"/>
  <c r="E154" i="20" s="1"/>
  <c r="D115" i="20"/>
  <c r="D154" i="20" s="1"/>
  <c r="K114" i="20"/>
  <c r="K153" i="20" s="1"/>
  <c r="J114" i="20"/>
  <c r="J153" i="20" s="1"/>
  <c r="I114" i="20"/>
  <c r="I153" i="20" s="1"/>
  <c r="H114" i="20"/>
  <c r="H153" i="20" s="1"/>
  <c r="G114" i="20"/>
  <c r="G153" i="20" s="1"/>
  <c r="F114" i="20"/>
  <c r="F153" i="20" s="1"/>
  <c r="E114" i="20"/>
  <c r="E153" i="20" s="1"/>
  <c r="D114" i="20"/>
  <c r="D153" i="20" s="1"/>
  <c r="K113" i="20"/>
  <c r="K152" i="20" s="1"/>
  <c r="J113" i="20"/>
  <c r="J152" i="20" s="1"/>
  <c r="I113" i="20"/>
  <c r="I152" i="20" s="1"/>
  <c r="H113" i="20"/>
  <c r="H152" i="20" s="1"/>
  <c r="G113" i="20"/>
  <c r="G152" i="20" s="1"/>
  <c r="F113" i="20"/>
  <c r="F152" i="20" s="1"/>
  <c r="E113" i="20"/>
  <c r="E152" i="20" s="1"/>
  <c r="D113" i="20"/>
  <c r="D152" i="20" s="1"/>
  <c r="K112" i="20"/>
  <c r="K151" i="20" s="1"/>
  <c r="J112" i="20"/>
  <c r="J151" i="20" s="1"/>
  <c r="I112" i="20"/>
  <c r="I151" i="20" s="1"/>
  <c r="H112" i="20"/>
  <c r="H151" i="20" s="1"/>
  <c r="G112" i="20"/>
  <c r="G151" i="20" s="1"/>
  <c r="F112" i="20"/>
  <c r="F151" i="20" s="1"/>
  <c r="E112" i="20"/>
  <c r="E151" i="20" s="1"/>
  <c r="D112" i="20"/>
  <c r="D151" i="20" s="1"/>
  <c r="K111" i="20"/>
  <c r="K150" i="20" s="1"/>
  <c r="J111" i="20"/>
  <c r="J150" i="20" s="1"/>
  <c r="I111" i="20"/>
  <c r="I150" i="20" s="1"/>
  <c r="H111" i="20"/>
  <c r="H150" i="20" s="1"/>
  <c r="G111" i="20"/>
  <c r="G150" i="20" s="1"/>
  <c r="F111" i="20"/>
  <c r="F150" i="20" s="1"/>
  <c r="E111" i="20"/>
  <c r="E150" i="20" s="1"/>
  <c r="D111" i="20"/>
  <c r="D150" i="20" s="1"/>
  <c r="K109" i="20"/>
  <c r="K148" i="20" s="1"/>
  <c r="J109" i="20"/>
  <c r="J148" i="20" s="1"/>
  <c r="I109" i="20"/>
  <c r="I148" i="20" s="1"/>
  <c r="H109" i="20"/>
  <c r="H148" i="20" s="1"/>
  <c r="G109" i="20"/>
  <c r="G148" i="20" s="1"/>
  <c r="F109" i="20"/>
  <c r="F148" i="20" s="1"/>
  <c r="E109" i="20"/>
  <c r="E148" i="20" s="1"/>
  <c r="D109" i="20"/>
  <c r="D148" i="20" s="1"/>
  <c r="K108" i="20"/>
  <c r="K147" i="20" s="1"/>
  <c r="J108" i="20"/>
  <c r="J147" i="20" s="1"/>
  <c r="I108" i="20"/>
  <c r="I147" i="20" s="1"/>
  <c r="H108" i="20"/>
  <c r="H147" i="20" s="1"/>
  <c r="G108" i="20"/>
  <c r="G147" i="20" s="1"/>
  <c r="F108" i="20"/>
  <c r="F147" i="20" s="1"/>
  <c r="E108" i="20"/>
  <c r="E147" i="20" s="1"/>
  <c r="D108" i="20"/>
  <c r="D147" i="20" s="1"/>
  <c r="K107" i="20"/>
  <c r="K146" i="20" s="1"/>
  <c r="J107" i="20"/>
  <c r="J146" i="20" s="1"/>
  <c r="I107" i="20"/>
  <c r="I146" i="20" s="1"/>
  <c r="H107" i="20"/>
  <c r="H146" i="20" s="1"/>
  <c r="G107" i="20"/>
  <c r="G146" i="20" s="1"/>
  <c r="F107" i="20"/>
  <c r="F146" i="20" s="1"/>
  <c r="E107" i="20"/>
  <c r="E146" i="20" s="1"/>
  <c r="D107" i="20"/>
  <c r="D146" i="20" s="1"/>
  <c r="K106" i="20"/>
  <c r="K145" i="20" s="1"/>
  <c r="J106" i="20"/>
  <c r="J145" i="20" s="1"/>
  <c r="I106" i="20"/>
  <c r="I145" i="20" s="1"/>
  <c r="H106" i="20"/>
  <c r="H145" i="20" s="1"/>
  <c r="G106" i="20"/>
  <c r="G145" i="20" s="1"/>
  <c r="F106" i="20"/>
  <c r="F145" i="20" s="1"/>
  <c r="E106" i="20"/>
  <c r="E145" i="20" s="1"/>
  <c r="D106" i="20"/>
  <c r="D145" i="20" s="1"/>
  <c r="K105" i="20"/>
  <c r="K144" i="20" s="1"/>
  <c r="J105" i="20"/>
  <c r="J144" i="20" s="1"/>
  <c r="I105" i="20"/>
  <c r="I144" i="20" s="1"/>
  <c r="H105" i="20"/>
  <c r="H144" i="20" s="1"/>
  <c r="G105" i="20"/>
  <c r="G144" i="20" s="1"/>
  <c r="F105" i="20"/>
  <c r="F144" i="20" s="1"/>
  <c r="E105" i="20"/>
  <c r="E144" i="20" s="1"/>
  <c r="D105" i="20"/>
  <c r="D144" i="20" s="1"/>
  <c r="K103" i="20"/>
  <c r="J103" i="20"/>
  <c r="J142" i="20" s="1"/>
  <c r="I103" i="20"/>
  <c r="I142" i="20" s="1"/>
  <c r="H103" i="20"/>
  <c r="H142" i="20" s="1"/>
  <c r="G103" i="20"/>
  <c r="G142" i="20" s="1"/>
  <c r="F103" i="20"/>
  <c r="F142" i="20" s="1"/>
  <c r="E103" i="20"/>
  <c r="E142" i="20" s="1"/>
  <c r="D103" i="20"/>
  <c r="D142" i="20" s="1"/>
  <c r="K102" i="20"/>
  <c r="J102" i="20"/>
  <c r="J141" i="20" s="1"/>
  <c r="I102" i="20"/>
  <c r="I141" i="20" s="1"/>
  <c r="H102" i="20"/>
  <c r="H141" i="20" s="1"/>
  <c r="G102" i="20"/>
  <c r="G141" i="20" s="1"/>
  <c r="F102" i="20"/>
  <c r="F141" i="20" s="1"/>
  <c r="E102" i="20"/>
  <c r="E141" i="20" s="1"/>
  <c r="D102" i="20"/>
  <c r="D141" i="20" s="1"/>
  <c r="K101" i="20"/>
  <c r="J101" i="20"/>
  <c r="J140" i="20" s="1"/>
  <c r="I101" i="20"/>
  <c r="I140" i="20" s="1"/>
  <c r="H101" i="20"/>
  <c r="H140" i="20" s="1"/>
  <c r="G101" i="20"/>
  <c r="G140" i="20" s="1"/>
  <c r="F101" i="20"/>
  <c r="F140" i="20" s="1"/>
  <c r="E101" i="20"/>
  <c r="E140" i="20" s="1"/>
  <c r="D101" i="20"/>
  <c r="D140" i="20" s="1"/>
  <c r="K100" i="20"/>
  <c r="J100" i="20"/>
  <c r="J139" i="20" s="1"/>
  <c r="I100" i="20"/>
  <c r="I139" i="20" s="1"/>
  <c r="H100" i="20"/>
  <c r="H139" i="20" s="1"/>
  <c r="G100" i="20"/>
  <c r="G139" i="20" s="1"/>
  <c r="F100" i="20"/>
  <c r="F139" i="20" s="1"/>
  <c r="E100" i="20"/>
  <c r="E139" i="20" s="1"/>
  <c r="D100" i="20"/>
  <c r="D139" i="20" s="1"/>
  <c r="K99" i="20"/>
  <c r="J99" i="20"/>
  <c r="J138" i="20" s="1"/>
  <c r="I99" i="20"/>
  <c r="I138" i="20" s="1"/>
  <c r="H99" i="20"/>
  <c r="H138" i="20" s="1"/>
  <c r="G99" i="20"/>
  <c r="G138" i="20" s="1"/>
  <c r="F99" i="20"/>
  <c r="F138" i="20" s="1"/>
  <c r="E99" i="20"/>
  <c r="E138" i="20" s="1"/>
  <c r="D99" i="20"/>
  <c r="D138" i="20" s="1"/>
  <c r="K97" i="20"/>
  <c r="K136" i="20" s="1"/>
  <c r="J97" i="20"/>
  <c r="J136" i="20" s="1"/>
  <c r="I97" i="20"/>
  <c r="I136" i="20" s="1"/>
  <c r="H97" i="20"/>
  <c r="H136" i="20" s="1"/>
  <c r="G97" i="20"/>
  <c r="G136" i="20" s="1"/>
  <c r="F97" i="20"/>
  <c r="F136" i="20" s="1"/>
  <c r="E97" i="20"/>
  <c r="E136" i="20" s="1"/>
  <c r="D97" i="20"/>
  <c r="D136" i="20" s="1"/>
  <c r="K96" i="20"/>
  <c r="K135" i="20" s="1"/>
  <c r="J96" i="20"/>
  <c r="J135" i="20" s="1"/>
  <c r="I96" i="20"/>
  <c r="I135" i="20" s="1"/>
  <c r="H96" i="20"/>
  <c r="H135" i="20" s="1"/>
  <c r="G96" i="20"/>
  <c r="G135" i="20" s="1"/>
  <c r="F96" i="20"/>
  <c r="F135" i="20" s="1"/>
  <c r="E96" i="20"/>
  <c r="E135" i="20" s="1"/>
  <c r="D96" i="20"/>
  <c r="D135" i="20" s="1"/>
  <c r="K95" i="20"/>
  <c r="K134" i="20" s="1"/>
  <c r="J95" i="20"/>
  <c r="J134" i="20" s="1"/>
  <c r="I95" i="20"/>
  <c r="I134" i="20" s="1"/>
  <c r="H95" i="20"/>
  <c r="H134" i="20" s="1"/>
  <c r="G95" i="20"/>
  <c r="G134" i="20" s="1"/>
  <c r="F95" i="20"/>
  <c r="F134" i="20" s="1"/>
  <c r="E95" i="20"/>
  <c r="E134" i="20" s="1"/>
  <c r="D95" i="20"/>
  <c r="D134" i="20" s="1"/>
  <c r="K94" i="20"/>
  <c r="K133" i="20" s="1"/>
  <c r="J94" i="20"/>
  <c r="J133" i="20" s="1"/>
  <c r="I94" i="20"/>
  <c r="I133" i="20" s="1"/>
  <c r="H94" i="20"/>
  <c r="H133" i="20" s="1"/>
  <c r="G94" i="20"/>
  <c r="G133" i="20" s="1"/>
  <c r="F94" i="20"/>
  <c r="F133" i="20" s="1"/>
  <c r="E94" i="20"/>
  <c r="E133" i="20" s="1"/>
  <c r="D94" i="20"/>
  <c r="D133" i="20" s="1"/>
  <c r="K93" i="20"/>
  <c r="K132" i="20" s="1"/>
  <c r="J93" i="20"/>
  <c r="J132" i="20" s="1"/>
  <c r="I93" i="20"/>
  <c r="I132" i="20" s="1"/>
  <c r="H93" i="20"/>
  <c r="H132" i="20" s="1"/>
  <c r="G93" i="20"/>
  <c r="G132" i="20" s="1"/>
  <c r="F93" i="20"/>
  <c r="F132" i="20" s="1"/>
  <c r="E93" i="20"/>
  <c r="E132" i="20" s="1"/>
  <c r="D93" i="20"/>
  <c r="D132" i="20" s="1"/>
  <c r="K91" i="20"/>
  <c r="K130" i="20" s="1"/>
  <c r="J91" i="20"/>
  <c r="J130" i="20" s="1"/>
  <c r="I91" i="20"/>
  <c r="I130" i="20" s="1"/>
  <c r="H91" i="20"/>
  <c r="H130" i="20" s="1"/>
  <c r="G91" i="20"/>
  <c r="G130" i="20" s="1"/>
  <c r="F91" i="20"/>
  <c r="F130" i="20" s="1"/>
  <c r="E91" i="20"/>
  <c r="E130" i="20" s="1"/>
  <c r="D91" i="20"/>
  <c r="D130" i="20" s="1"/>
  <c r="K90" i="20"/>
  <c r="K129" i="20" s="1"/>
  <c r="J90" i="20"/>
  <c r="J129" i="20" s="1"/>
  <c r="I90" i="20"/>
  <c r="I129" i="20" s="1"/>
  <c r="H90" i="20"/>
  <c r="H129" i="20" s="1"/>
  <c r="G90" i="20"/>
  <c r="G129" i="20" s="1"/>
  <c r="F90" i="20"/>
  <c r="F129" i="20" s="1"/>
  <c r="E90" i="20"/>
  <c r="E129" i="20" s="1"/>
  <c r="D90" i="20"/>
  <c r="D129" i="20" s="1"/>
  <c r="K89" i="20"/>
  <c r="K128" i="20" s="1"/>
  <c r="J89" i="20"/>
  <c r="J128" i="20" s="1"/>
  <c r="I89" i="20"/>
  <c r="I128" i="20" s="1"/>
  <c r="H89" i="20"/>
  <c r="H128" i="20" s="1"/>
  <c r="G89" i="20"/>
  <c r="G128" i="20" s="1"/>
  <c r="F89" i="20"/>
  <c r="F128" i="20" s="1"/>
  <c r="E89" i="20"/>
  <c r="E128" i="20" s="1"/>
  <c r="D89" i="20"/>
  <c r="D128" i="20" s="1"/>
  <c r="K88" i="20"/>
  <c r="K127" i="20" s="1"/>
  <c r="J88" i="20"/>
  <c r="J127" i="20" s="1"/>
  <c r="I88" i="20"/>
  <c r="I127" i="20" s="1"/>
  <c r="H88" i="20"/>
  <c r="H127" i="20" s="1"/>
  <c r="G88" i="20"/>
  <c r="G127" i="20" s="1"/>
  <c r="F88" i="20"/>
  <c r="F127" i="20" s="1"/>
  <c r="E88" i="20"/>
  <c r="E127" i="20" s="1"/>
  <c r="D88" i="20"/>
  <c r="D127" i="20" s="1"/>
  <c r="K87" i="20"/>
  <c r="K126" i="20" s="1"/>
  <c r="J87" i="20"/>
  <c r="J126" i="20" s="1"/>
  <c r="I87" i="20"/>
  <c r="I126" i="20" s="1"/>
  <c r="H87" i="20"/>
  <c r="H126" i="20" s="1"/>
  <c r="G87" i="20"/>
  <c r="G126" i="20" s="1"/>
  <c r="F87" i="20"/>
  <c r="F126" i="20" s="1"/>
  <c r="E87" i="20"/>
  <c r="E126" i="20" s="1"/>
  <c r="D87" i="20"/>
  <c r="D126" i="20" s="1"/>
  <c r="K85" i="20"/>
  <c r="K124" i="20" s="1"/>
  <c r="J85" i="20"/>
  <c r="J124" i="20" s="1"/>
  <c r="I85" i="20"/>
  <c r="I124" i="20" s="1"/>
  <c r="H85" i="20"/>
  <c r="H124" i="20" s="1"/>
  <c r="G85" i="20"/>
  <c r="G124" i="20" s="1"/>
  <c r="F85" i="20"/>
  <c r="F124" i="20" s="1"/>
  <c r="E85" i="20"/>
  <c r="E124" i="20" s="1"/>
  <c r="D85" i="20"/>
  <c r="D124" i="20" s="1"/>
  <c r="K84" i="20"/>
  <c r="K123" i="20" s="1"/>
  <c r="J84" i="20"/>
  <c r="J123" i="20" s="1"/>
  <c r="I84" i="20"/>
  <c r="I123" i="20" s="1"/>
  <c r="H84" i="20"/>
  <c r="H123" i="20" s="1"/>
  <c r="G84" i="20"/>
  <c r="G123" i="20" s="1"/>
  <c r="F84" i="20"/>
  <c r="F123" i="20" s="1"/>
  <c r="E84" i="20"/>
  <c r="E123" i="20" s="1"/>
  <c r="D84" i="20"/>
  <c r="D123" i="20" s="1"/>
  <c r="K83" i="20"/>
  <c r="K122" i="20" s="1"/>
  <c r="J83" i="20"/>
  <c r="J122" i="20" s="1"/>
  <c r="I83" i="20"/>
  <c r="I122" i="20" s="1"/>
  <c r="H83" i="20"/>
  <c r="H122" i="20" s="1"/>
  <c r="G83" i="20"/>
  <c r="G122" i="20" s="1"/>
  <c r="F83" i="20"/>
  <c r="F122" i="20" s="1"/>
  <c r="E83" i="20"/>
  <c r="E122" i="20" s="1"/>
  <c r="D83" i="20"/>
  <c r="D122" i="20" s="1"/>
  <c r="K82" i="20"/>
  <c r="K121" i="20" s="1"/>
  <c r="J82" i="20"/>
  <c r="J121" i="20" s="1"/>
  <c r="I82" i="20"/>
  <c r="I121" i="20" s="1"/>
  <c r="H82" i="20"/>
  <c r="H121" i="20" s="1"/>
  <c r="G82" i="20"/>
  <c r="G121" i="20" s="1"/>
  <c r="F82" i="20"/>
  <c r="F121" i="20" s="1"/>
  <c r="E82" i="20"/>
  <c r="E121" i="20" s="1"/>
  <c r="D82" i="20"/>
  <c r="D121" i="20" s="1"/>
  <c r="K81" i="20"/>
  <c r="K120" i="20" s="1"/>
  <c r="J81" i="20"/>
  <c r="J120" i="20" s="1"/>
  <c r="I81" i="20"/>
  <c r="I120" i="20" s="1"/>
  <c r="H81" i="20"/>
  <c r="H120" i="20" s="1"/>
  <c r="G81" i="20"/>
  <c r="G120" i="20" s="1"/>
  <c r="F81" i="20"/>
  <c r="F120" i="20" s="1"/>
  <c r="E81" i="20"/>
  <c r="E120" i="20" s="1"/>
  <c r="D81" i="20"/>
  <c r="D120" i="20" s="1"/>
  <c r="C22" i="16"/>
  <c r="D22" i="16"/>
  <c r="D32" i="16" s="1"/>
  <c r="E22" i="16"/>
  <c r="F22" i="16"/>
  <c r="F32" i="16" s="1"/>
  <c r="G22" i="16"/>
  <c r="H22" i="16"/>
  <c r="I22" i="16"/>
  <c r="I32" i="16" s="1"/>
  <c r="J22" i="16"/>
  <c r="J32" i="16" s="1"/>
  <c r="K22" i="16"/>
  <c r="L22" i="16"/>
  <c r="L32" i="16" s="1"/>
  <c r="M22" i="16"/>
  <c r="M32" i="16" s="1"/>
  <c r="N22" i="16"/>
  <c r="N32" i="16" s="1"/>
  <c r="O22" i="16"/>
  <c r="C23" i="16"/>
  <c r="D23" i="16"/>
  <c r="D33" i="16" s="1"/>
  <c r="E23" i="16"/>
  <c r="E33" i="16" s="1"/>
  <c r="F23" i="16"/>
  <c r="G23" i="16"/>
  <c r="H23" i="16"/>
  <c r="H33" i="16" s="1"/>
  <c r="I23" i="16"/>
  <c r="I33" i="16" s="1"/>
  <c r="J23" i="16"/>
  <c r="K23" i="16"/>
  <c r="K33" i="16" s="1"/>
  <c r="L23" i="16"/>
  <c r="L33" i="16" s="1"/>
  <c r="M23" i="16"/>
  <c r="M33" i="16" s="1"/>
  <c r="N23" i="16"/>
  <c r="O23" i="16"/>
  <c r="C24" i="16"/>
  <c r="C34" i="16" s="1"/>
  <c r="D24" i="16"/>
  <c r="D34" i="16" s="1"/>
  <c r="E24" i="16"/>
  <c r="F24" i="16"/>
  <c r="G24" i="16"/>
  <c r="G34" i="16" s="1"/>
  <c r="H24" i="16"/>
  <c r="H34" i="16" s="1"/>
  <c r="I24" i="16"/>
  <c r="J24" i="16"/>
  <c r="K24" i="16"/>
  <c r="K34" i="16" s="1"/>
  <c r="L24" i="16"/>
  <c r="L34" i="16" s="1"/>
  <c r="M24" i="16"/>
  <c r="N24" i="16"/>
  <c r="O24" i="16"/>
  <c r="C25" i="16"/>
  <c r="C35" i="16" s="1"/>
  <c r="D25" i="16"/>
  <c r="E25" i="16"/>
  <c r="F25" i="16"/>
  <c r="F35" i="16" s="1"/>
  <c r="G25" i="16"/>
  <c r="G35" i="16" s="1"/>
  <c r="H25" i="16"/>
  <c r="I25" i="16"/>
  <c r="J25" i="16"/>
  <c r="J35" i="16" s="1"/>
  <c r="K25" i="16"/>
  <c r="K35" i="16" s="1"/>
  <c r="L25" i="16"/>
  <c r="M25" i="16"/>
  <c r="N25" i="16"/>
  <c r="O25" i="16"/>
  <c r="C26" i="16"/>
  <c r="D26" i="16"/>
  <c r="E26" i="16"/>
  <c r="E36" i="16" s="1"/>
  <c r="F26" i="16"/>
  <c r="F36" i="16" s="1"/>
  <c r="G26" i="16"/>
  <c r="H26" i="16"/>
  <c r="I26" i="16"/>
  <c r="I36" i="16" s="1"/>
  <c r="J26" i="16"/>
  <c r="J36" i="16" s="1"/>
  <c r="K26" i="16"/>
  <c r="L26" i="16"/>
  <c r="M26" i="16"/>
  <c r="M36" i="16" s="1"/>
  <c r="N26" i="16"/>
  <c r="N36" i="16" s="1"/>
  <c r="O26" i="16"/>
  <c r="C27" i="16"/>
  <c r="C37" i="16" s="1"/>
  <c r="D27" i="16"/>
  <c r="E27" i="16"/>
  <c r="E37" i="16" s="1"/>
  <c r="F27" i="16"/>
  <c r="G27" i="16"/>
  <c r="G37" i="16" s="1"/>
  <c r="H27" i="16"/>
  <c r="H37" i="16" s="1"/>
  <c r="I27" i="16"/>
  <c r="I37" i="16" s="1"/>
  <c r="J27" i="16"/>
  <c r="J37" i="16" s="1"/>
  <c r="K27" i="16"/>
  <c r="K37" i="16" s="1"/>
  <c r="L27" i="16"/>
  <c r="L37" i="16" s="1"/>
  <c r="M27" i="16"/>
  <c r="M37" i="16" s="1"/>
  <c r="N27" i="16"/>
  <c r="N37" i="16" s="1"/>
  <c r="O27" i="16"/>
  <c r="N35" i="16"/>
  <c r="H35" i="16"/>
  <c r="F37" i="16"/>
  <c r="D37" i="16"/>
  <c r="L36" i="16"/>
  <c r="K36" i="16"/>
  <c r="H36" i="16"/>
  <c r="G36" i="16"/>
  <c r="D36" i="16"/>
  <c r="C36" i="16"/>
  <c r="M35" i="16"/>
  <c r="L35" i="16"/>
  <c r="I35" i="16"/>
  <c r="E35" i="16"/>
  <c r="D35" i="16"/>
  <c r="N34" i="16"/>
  <c r="M34" i="16"/>
  <c r="J34" i="16"/>
  <c r="I34" i="16"/>
  <c r="F34" i="16"/>
  <c r="E34" i="16"/>
  <c r="N33" i="16"/>
  <c r="J33" i="16"/>
  <c r="G33" i="16"/>
  <c r="F33" i="16"/>
  <c r="C33" i="16"/>
  <c r="K32" i="16"/>
  <c r="H32" i="16"/>
  <c r="G32" i="16"/>
  <c r="E32" i="16"/>
  <c r="C32" i="16"/>
  <c r="G27" i="15"/>
  <c r="G36" i="15" s="1"/>
  <c r="F27" i="15"/>
  <c r="F36" i="15" s="1"/>
  <c r="E27" i="15"/>
  <c r="E36" i="15" s="1"/>
  <c r="D27" i="15"/>
  <c r="D36" i="15" s="1"/>
  <c r="C27" i="15"/>
  <c r="C36" i="15" s="1"/>
  <c r="G26" i="15"/>
  <c r="G35" i="15" s="1"/>
  <c r="F26" i="15"/>
  <c r="F35" i="15" s="1"/>
  <c r="E26" i="15"/>
  <c r="E35" i="15" s="1"/>
  <c r="D26" i="15"/>
  <c r="D35" i="15" s="1"/>
  <c r="C26" i="15"/>
  <c r="C35" i="15" s="1"/>
  <c r="G25" i="15"/>
  <c r="G34" i="15" s="1"/>
  <c r="F25" i="15"/>
  <c r="F34" i="15" s="1"/>
  <c r="E25" i="15"/>
  <c r="E34" i="15" s="1"/>
  <c r="D25" i="15"/>
  <c r="D34" i="15" s="1"/>
  <c r="C25" i="15"/>
  <c r="C34" i="15" s="1"/>
  <c r="G24" i="15"/>
  <c r="G33" i="15" s="1"/>
  <c r="F24" i="15"/>
  <c r="F33" i="15" s="1"/>
  <c r="E24" i="15"/>
  <c r="E33" i="15" s="1"/>
  <c r="D24" i="15"/>
  <c r="D33" i="15" s="1"/>
  <c r="C24" i="15"/>
  <c r="C33" i="15" s="1"/>
  <c r="G23" i="15"/>
  <c r="G32" i="15" s="1"/>
  <c r="F23" i="15"/>
  <c r="F32" i="15" s="1"/>
  <c r="E23" i="15"/>
  <c r="E32" i="15" s="1"/>
  <c r="D23" i="15"/>
  <c r="D32" i="15" s="1"/>
  <c r="C23" i="15"/>
  <c r="C32" i="15" s="1"/>
  <c r="G22" i="15"/>
  <c r="G31" i="15" s="1"/>
  <c r="F22" i="15"/>
  <c r="F31" i="15" s="1"/>
  <c r="E22" i="15"/>
  <c r="E31" i="15" s="1"/>
  <c r="D22" i="15"/>
  <c r="D31" i="15" s="1"/>
  <c r="C22" i="15"/>
  <c r="C31" i="15" s="1"/>
  <c r="T26" i="13"/>
  <c r="T35" i="13" s="1"/>
  <c r="S26" i="13"/>
  <c r="S35" i="13" s="1"/>
  <c r="R26" i="13"/>
  <c r="R35" i="13" s="1"/>
  <c r="Q26" i="13"/>
  <c r="Q35" i="13" s="1"/>
  <c r="P26" i="13"/>
  <c r="P35" i="13" s="1"/>
  <c r="O26" i="13"/>
  <c r="O35" i="13" s="1"/>
  <c r="N26" i="13"/>
  <c r="N35" i="13" s="1"/>
  <c r="M26" i="13"/>
  <c r="M35" i="13" s="1"/>
  <c r="L26" i="13"/>
  <c r="L35" i="13" s="1"/>
  <c r="K26" i="13"/>
  <c r="K35" i="13" s="1"/>
  <c r="J26" i="13"/>
  <c r="J35" i="13" s="1"/>
  <c r="I26" i="13"/>
  <c r="I35" i="13" s="1"/>
  <c r="H26" i="13"/>
  <c r="H35" i="13" s="1"/>
  <c r="G26" i="13"/>
  <c r="G35" i="13" s="1"/>
  <c r="F26" i="13"/>
  <c r="F35" i="13" s="1"/>
  <c r="E26" i="13"/>
  <c r="E35" i="13" s="1"/>
  <c r="D26" i="13"/>
  <c r="D35" i="13" s="1"/>
  <c r="C26" i="13"/>
  <c r="C35" i="13" s="1"/>
  <c r="B26" i="13"/>
  <c r="B35" i="13" s="1"/>
  <c r="T25" i="13"/>
  <c r="T34" i="13" s="1"/>
  <c r="S25" i="13"/>
  <c r="S34" i="13" s="1"/>
  <c r="R25" i="13"/>
  <c r="R34" i="13" s="1"/>
  <c r="Q25" i="13"/>
  <c r="Q34" i="13" s="1"/>
  <c r="P25" i="13"/>
  <c r="P34" i="13" s="1"/>
  <c r="O25" i="13"/>
  <c r="O34" i="13" s="1"/>
  <c r="N25" i="13"/>
  <c r="N34" i="13" s="1"/>
  <c r="M25" i="13"/>
  <c r="M34" i="13" s="1"/>
  <c r="L25" i="13"/>
  <c r="L34" i="13" s="1"/>
  <c r="K25" i="13"/>
  <c r="K34" i="13" s="1"/>
  <c r="J25" i="13"/>
  <c r="J34" i="13" s="1"/>
  <c r="I25" i="13"/>
  <c r="I34" i="13" s="1"/>
  <c r="H25" i="13"/>
  <c r="H34" i="13" s="1"/>
  <c r="G25" i="13"/>
  <c r="G34" i="13" s="1"/>
  <c r="F25" i="13"/>
  <c r="F34" i="13" s="1"/>
  <c r="E25" i="13"/>
  <c r="E34" i="13" s="1"/>
  <c r="D25" i="13"/>
  <c r="D34" i="13" s="1"/>
  <c r="C25" i="13"/>
  <c r="C34" i="13" s="1"/>
  <c r="B25" i="13"/>
  <c r="B34" i="13" s="1"/>
  <c r="T24" i="13"/>
  <c r="T33" i="13" s="1"/>
  <c r="S24" i="13"/>
  <c r="R24" i="13"/>
  <c r="R33" i="13" s="1"/>
  <c r="Q24" i="13"/>
  <c r="Q33" i="13" s="1"/>
  <c r="P24" i="13"/>
  <c r="P33" i="13" s="1"/>
  <c r="O24" i="13"/>
  <c r="O33" i="13" s="1"/>
  <c r="N24" i="13"/>
  <c r="N33" i="13" s="1"/>
  <c r="M24" i="13"/>
  <c r="M33" i="13" s="1"/>
  <c r="L24" i="13"/>
  <c r="K24" i="13"/>
  <c r="K33" i="13" s="1"/>
  <c r="J24" i="13"/>
  <c r="J33" i="13" s="1"/>
  <c r="I24" i="13"/>
  <c r="I33" i="13" s="1"/>
  <c r="H24" i="13"/>
  <c r="G24" i="13"/>
  <c r="G33" i="13" s="1"/>
  <c r="F24" i="13"/>
  <c r="F33" i="13" s="1"/>
  <c r="E24" i="13"/>
  <c r="E33" i="13" s="1"/>
  <c r="D24" i="13"/>
  <c r="D33" i="13" s="1"/>
  <c r="C24" i="13"/>
  <c r="C33" i="13" s="1"/>
  <c r="B24" i="13"/>
  <c r="B33" i="13" s="1"/>
  <c r="T23" i="13"/>
  <c r="T32" i="13" s="1"/>
  <c r="S23" i="13"/>
  <c r="R23" i="13"/>
  <c r="R32" i="13" s="1"/>
  <c r="Q23" i="13"/>
  <c r="Q32" i="13" s="1"/>
  <c r="P23" i="13"/>
  <c r="P32" i="13" s="1"/>
  <c r="O23" i="13"/>
  <c r="O32" i="13" s="1"/>
  <c r="N23" i="13"/>
  <c r="N32" i="13" s="1"/>
  <c r="M23" i="13"/>
  <c r="M32" i="13" s="1"/>
  <c r="L23" i="13"/>
  <c r="K23" i="13"/>
  <c r="K32" i="13" s="1"/>
  <c r="J23" i="13"/>
  <c r="J32" i="13" s="1"/>
  <c r="I23" i="13"/>
  <c r="I32" i="13" s="1"/>
  <c r="H23" i="13"/>
  <c r="G23" i="13"/>
  <c r="G32" i="13" s="1"/>
  <c r="F23" i="13"/>
  <c r="F32" i="13" s="1"/>
  <c r="E23" i="13"/>
  <c r="E32" i="13" s="1"/>
  <c r="D23" i="13"/>
  <c r="D32" i="13" s="1"/>
  <c r="C23" i="13"/>
  <c r="C32" i="13" s="1"/>
  <c r="B23" i="13"/>
  <c r="B32" i="13" s="1"/>
  <c r="T22" i="13"/>
  <c r="T31" i="13" s="1"/>
  <c r="S22" i="13"/>
  <c r="S31" i="13" s="1"/>
  <c r="R22" i="13"/>
  <c r="R31" i="13" s="1"/>
  <c r="Q22" i="13"/>
  <c r="Q31" i="13" s="1"/>
  <c r="P22" i="13"/>
  <c r="P31" i="13" s="1"/>
  <c r="O22" i="13"/>
  <c r="O31" i="13" s="1"/>
  <c r="N22" i="13"/>
  <c r="N31" i="13" s="1"/>
  <c r="M22" i="13"/>
  <c r="M31" i="13" s="1"/>
  <c r="L22" i="13"/>
  <c r="K22" i="13"/>
  <c r="K31" i="13" s="1"/>
  <c r="J22" i="13"/>
  <c r="J31" i="13" s="1"/>
  <c r="I22" i="13"/>
  <c r="I31" i="13" s="1"/>
  <c r="H22" i="13"/>
  <c r="H31" i="13" s="1"/>
  <c r="G22" i="13"/>
  <c r="G31" i="13" s="1"/>
  <c r="F22" i="13"/>
  <c r="F31" i="13" s="1"/>
  <c r="E22" i="13"/>
  <c r="E31" i="13" s="1"/>
  <c r="D22" i="13"/>
  <c r="D31" i="13" s="1"/>
  <c r="C22" i="13"/>
  <c r="C31" i="13" s="1"/>
  <c r="B22" i="13"/>
  <c r="B31" i="13" s="1"/>
  <c r="T21" i="13"/>
  <c r="T30" i="13" s="1"/>
  <c r="S21" i="13"/>
  <c r="S30" i="13" s="1"/>
  <c r="R21" i="13"/>
  <c r="R30" i="13" s="1"/>
  <c r="Q21" i="13"/>
  <c r="Q30" i="13" s="1"/>
  <c r="P21" i="13"/>
  <c r="P30" i="13" s="1"/>
  <c r="O21" i="13"/>
  <c r="O30" i="13" s="1"/>
  <c r="N21" i="13"/>
  <c r="N30" i="13" s="1"/>
  <c r="M21" i="13"/>
  <c r="M30" i="13" s="1"/>
  <c r="L21" i="13"/>
  <c r="L30" i="13" s="1"/>
  <c r="K21" i="13"/>
  <c r="K30" i="13" s="1"/>
  <c r="J21" i="13"/>
  <c r="J30" i="13" s="1"/>
  <c r="I21" i="13"/>
  <c r="I30" i="13" s="1"/>
  <c r="H21" i="13"/>
  <c r="H30" i="13" s="1"/>
  <c r="G21" i="13"/>
  <c r="G30" i="13" s="1"/>
  <c r="F21" i="13"/>
  <c r="F30" i="13" s="1"/>
  <c r="E21" i="13"/>
  <c r="E30" i="13" s="1"/>
  <c r="D21" i="13"/>
  <c r="D30" i="13" s="1"/>
  <c r="C21" i="13"/>
  <c r="C30" i="13" s="1"/>
  <c r="B21" i="13"/>
  <c r="B30" i="13" s="1"/>
  <c r="R49" i="12" l="1"/>
  <c r="R50" i="12"/>
  <c r="R51" i="12"/>
  <c r="R52" i="12"/>
  <c r="R53" i="12"/>
  <c r="R48" i="12"/>
  <c r="P49" i="12"/>
  <c r="P50" i="12"/>
  <c r="P51" i="12"/>
  <c r="P52" i="12"/>
  <c r="P53" i="12"/>
  <c r="P48" i="12"/>
  <c r="N49" i="12"/>
  <c r="N50" i="12"/>
  <c r="N51" i="12"/>
  <c r="N52" i="12"/>
  <c r="N53" i="12"/>
  <c r="N48" i="12"/>
  <c r="E117" i="12" l="1"/>
  <c r="M66" i="12"/>
  <c r="N27" i="12"/>
  <c r="N26" i="12"/>
  <c r="N25" i="12"/>
  <c r="N24" i="12"/>
  <c r="N23" i="12"/>
  <c r="N22" i="12"/>
  <c r="N14" i="12"/>
  <c r="N13" i="12"/>
  <c r="N12" i="12"/>
  <c r="N11" i="12"/>
  <c r="N10" i="12"/>
  <c r="E9" i="12"/>
  <c r="E10" i="12"/>
  <c r="E11" i="12"/>
  <c r="E12" i="12"/>
  <c r="E13" i="12"/>
  <c r="E14" i="12"/>
  <c r="G154" i="8" l="1"/>
  <c r="H151" i="8"/>
  <c r="E150" i="8"/>
  <c r="K146" i="8"/>
  <c r="H144" i="8"/>
  <c r="H141" i="8"/>
  <c r="E140" i="8"/>
  <c r="D139" i="8"/>
  <c r="J136" i="8"/>
  <c r="J135" i="8"/>
  <c r="F134" i="8"/>
  <c r="H133" i="8"/>
  <c r="K132" i="8"/>
  <c r="J132" i="8"/>
  <c r="F129" i="8"/>
  <c r="D129" i="8"/>
  <c r="H128" i="8"/>
  <c r="G128" i="8"/>
  <c r="F127" i="8"/>
  <c r="I123" i="8"/>
  <c r="E122" i="8"/>
  <c r="K121" i="8"/>
  <c r="E121" i="8"/>
  <c r="H120" i="8"/>
  <c r="K115" i="8"/>
  <c r="K154" i="8" s="1"/>
  <c r="J115" i="8"/>
  <c r="J154" i="8" s="1"/>
  <c r="I115" i="8"/>
  <c r="I154" i="8" s="1"/>
  <c r="H115" i="8"/>
  <c r="H154" i="8" s="1"/>
  <c r="G115" i="8"/>
  <c r="F115" i="8"/>
  <c r="F154" i="8" s="1"/>
  <c r="E115" i="8"/>
  <c r="E154" i="8" s="1"/>
  <c r="K114" i="8"/>
  <c r="K153" i="8" s="1"/>
  <c r="J114" i="8"/>
  <c r="J153" i="8" s="1"/>
  <c r="I114" i="8"/>
  <c r="I153" i="8" s="1"/>
  <c r="H114" i="8"/>
  <c r="H153" i="8" s="1"/>
  <c r="G114" i="8"/>
  <c r="G153" i="8" s="1"/>
  <c r="F114" i="8"/>
  <c r="F153" i="8" s="1"/>
  <c r="E114" i="8"/>
  <c r="E153" i="8" s="1"/>
  <c r="K113" i="8"/>
  <c r="K152" i="8" s="1"/>
  <c r="J113" i="8"/>
  <c r="J152" i="8" s="1"/>
  <c r="I113" i="8"/>
  <c r="I152" i="8" s="1"/>
  <c r="H113" i="8"/>
  <c r="H152" i="8" s="1"/>
  <c r="G113" i="8"/>
  <c r="G152" i="8" s="1"/>
  <c r="F113" i="8"/>
  <c r="F152" i="8" s="1"/>
  <c r="E113" i="8"/>
  <c r="E152" i="8" s="1"/>
  <c r="K112" i="8"/>
  <c r="K151" i="8" s="1"/>
  <c r="J112" i="8"/>
  <c r="J151" i="8" s="1"/>
  <c r="I112" i="8"/>
  <c r="I151" i="8" s="1"/>
  <c r="H112" i="8"/>
  <c r="G112" i="8"/>
  <c r="G151" i="8" s="1"/>
  <c r="F112" i="8"/>
  <c r="F151" i="8" s="1"/>
  <c r="E112" i="8"/>
  <c r="E151" i="8" s="1"/>
  <c r="K111" i="8"/>
  <c r="K150" i="8" s="1"/>
  <c r="J111" i="8"/>
  <c r="J150" i="8" s="1"/>
  <c r="I111" i="8"/>
  <c r="I150" i="8" s="1"/>
  <c r="H111" i="8"/>
  <c r="H150" i="8" s="1"/>
  <c r="G111" i="8"/>
  <c r="G150" i="8" s="1"/>
  <c r="F111" i="8"/>
  <c r="F150" i="8" s="1"/>
  <c r="E111" i="8"/>
  <c r="K109" i="8"/>
  <c r="K148" i="8" s="1"/>
  <c r="J109" i="8"/>
  <c r="J148" i="8" s="1"/>
  <c r="I109" i="8"/>
  <c r="I148" i="8" s="1"/>
  <c r="H109" i="8"/>
  <c r="H148" i="8" s="1"/>
  <c r="G109" i="8"/>
  <c r="G148" i="8" s="1"/>
  <c r="F109" i="8"/>
  <c r="F148" i="8" s="1"/>
  <c r="E109" i="8"/>
  <c r="E148" i="8" s="1"/>
  <c r="K108" i="8"/>
  <c r="K147" i="8" s="1"/>
  <c r="J108" i="8"/>
  <c r="J147" i="8" s="1"/>
  <c r="I108" i="8"/>
  <c r="I147" i="8" s="1"/>
  <c r="H108" i="8"/>
  <c r="H147" i="8" s="1"/>
  <c r="G108" i="8"/>
  <c r="G147" i="8" s="1"/>
  <c r="F108" i="8"/>
  <c r="F147" i="8" s="1"/>
  <c r="E108" i="8"/>
  <c r="E147" i="8" s="1"/>
  <c r="K107" i="8"/>
  <c r="J107" i="8"/>
  <c r="J146" i="8" s="1"/>
  <c r="I107" i="8"/>
  <c r="I146" i="8" s="1"/>
  <c r="H107" i="8"/>
  <c r="H146" i="8" s="1"/>
  <c r="G107" i="8"/>
  <c r="G146" i="8" s="1"/>
  <c r="F107" i="8"/>
  <c r="F146" i="8" s="1"/>
  <c r="E107" i="8"/>
  <c r="E146" i="8" s="1"/>
  <c r="K106" i="8"/>
  <c r="K145" i="8" s="1"/>
  <c r="J106" i="8"/>
  <c r="J145" i="8" s="1"/>
  <c r="I106" i="8"/>
  <c r="I145" i="8" s="1"/>
  <c r="H106" i="8"/>
  <c r="H145" i="8" s="1"/>
  <c r="G106" i="8"/>
  <c r="G145" i="8" s="1"/>
  <c r="F106" i="8"/>
  <c r="F145" i="8" s="1"/>
  <c r="E106" i="8"/>
  <c r="E145" i="8" s="1"/>
  <c r="K105" i="8"/>
  <c r="K144" i="8" s="1"/>
  <c r="J105" i="8"/>
  <c r="J144" i="8" s="1"/>
  <c r="I105" i="8"/>
  <c r="I144" i="8" s="1"/>
  <c r="H105" i="8"/>
  <c r="G105" i="8"/>
  <c r="G144" i="8" s="1"/>
  <c r="F105" i="8"/>
  <c r="F144" i="8" s="1"/>
  <c r="E105" i="8"/>
  <c r="E144" i="8" s="1"/>
  <c r="K103" i="8"/>
  <c r="J103" i="8"/>
  <c r="J142" i="8" s="1"/>
  <c r="I103" i="8"/>
  <c r="I142" i="8" s="1"/>
  <c r="H103" i="8"/>
  <c r="H142" i="8" s="1"/>
  <c r="G103" i="8"/>
  <c r="G142" i="8" s="1"/>
  <c r="F103" i="8"/>
  <c r="F142" i="8" s="1"/>
  <c r="E103" i="8"/>
  <c r="E142" i="8" s="1"/>
  <c r="K102" i="8"/>
  <c r="J102" i="8"/>
  <c r="J141" i="8" s="1"/>
  <c r="I102" i="8"/>
  <c r="I141" i="8" s="1"/>
  <c r="H102" i="8"/>
  <c r="G102" i="8"/>
  <c r="G141" i="8" s="1"/>
  <c r="F102" i="8"/>
  <c r="F141" i="8" s="1"/>
  <c r="E102" i="8"/>
  <c r="E141" i="8" s="1"/>
  <c r="K101" i="8"/>
  <c r="J101" i="8"/>
  <c r="J140" i="8" s="1"/>
  <c r="I101" i="8"/>
  <c r="I140" i="8" s="1"/>
  <c r="H101" i="8"/>
  <c r="H140" i="8" s="1"/>
  <c r="G101" i="8"/>
  <c r="G140" i="8" s="1"/>
  <c r="F101" i="8"/>
  <c r="F140" i="8" s="1"/>
  <c r="E101" i="8"/>
  <c r="K100" i="8"/>
  <c r="J100" i="8"/>
  <c r="J139" i="8" s="1"/>
  <c r="I100" i="8"/>
  <c r="I139" i="8" s="1"/>
  <c r="H100" i="8"/>
  <c r="H139" i="8" s="1"/>
  <c r="G100" i="8"/>
  <c r="G139" i="8" s="1"/>
  <c r="F100" i="8"/>
  <c r="F139" i="8" s="1"/>
  <c r="E100" i="8"/>
  <c r="E139" i="8" s="1"/>
  <c r="K99" i="8"/>
  <c r="J99" i="8"/>
  <c r="J138" i="8" s="1"/>
  <c r="I99" i="8"/>
  <c r="I138" i="8" s="1"/>
  <c r="H99" i="8"/>
  <c r="H138" i="8" s="1"/>
  <c r="G99" i="8"/>
  <c r="G138" i="8" s="1"/>
  <c r="F99" i="8"/>
  <c r="F138" i="8" s="1"/>
  <c r="E99" i="8"/>
  <c r="E138" i="8" s="1"/>
  <c r="K97" i="8"/>
  <c r="K136" i="8" s="1"/>
  <c r="J97" i="8"/>
  <c r="I97" i="8"/>
  <c r="I136" i="8" s="1"/>
  <c r="H97" i="8"/>
  <c r="H136" i="8" s="1"/>
  <c r="G97" i="8"/>
  <c r="G136" i="8" s="1"/>
  <c r="F97" i="8"/>
  <c r="F136" i="8" s="1"/>
  <c r="E97" i="8"/>
  <c r="E136" i="8" s="1"/>
  <c r="K96" i="8"/>
  <c r="K135" i="8" s="1"/>
  <c r="J96" i="8"/>
  <c r="I96" i="8"/>
  <c r="I135" i="8" s="1"/>
  <c r="H96" i="8"/>
  <c r="H135" i="8" s="1"/>
  <c r="G96" i="8"/>
  <c r="G135" i="8" s="1"/>
  <c r="F96" i="8"/>
  <c r="F135" i="8" s="1"/>
  <c r="E96" i="8"/>
  <c r="E135" i="8" s="1"/>
  <c r="K95" i="8"/>
  <c r="K134" i="8" s="1"/>
  <c r="J95" i="8"/>
  <c r="J134" i="8" s="1"/>
  <c r="I95" i="8"/>
  <c r="I134" i="8" s="1"/>
  <c r="H95" i="8"/>
  <c r="H134" i="8" s="1"/>
  <c r="G95" i="8"/>
  <c r="G134" i="8" s="1"/>
  <c r="F95" i="8"/>
  <c r="E95" i="8"/>
  <c r="E134" i="8" s="1"/>
  <c r="K94" i="8"/>
  <c r="K133" i="8" s="1"/>
  <c r="J94" i="8"/>
  <c r="J133" i="8" s="1"/>
  <c r="I94" i="8"/>
  <c r="I133" i="8" s="1"/>
  <c r="H94" i="8"/>
  <c r="G94" i="8"/>
  <c r="G133" i="8" s="1"/>
  <c r="F94" i="8"/>
  <c r="F133" i="8" s="1"/>
  <c r="E94" i="8"/>
  <c r="E133" i="8" s="1"/>
  <c r="K93" i="8"/>
  <c r="J93" i="8"/>
  <c r="I93" i="8"/>
  <c r="I132" i="8" s="1"/>
  <c r="H93" i="8"/>
  <c r="H132" i="8" s="1"/>
  <c r="G93" i="8"/>
  <c r="G132" i="8" s="1"/>
  <c r="F93" i="8"/>
  <c r="F132" i="8" s="1"/>
  <c r="E93" i="8"/>
  <c r="E132" i="8" s="1"/>
  <c r="K91" i="8"/>
  <c r="K130" i="8" s="1"/>
  <c r="J91" i="8"/>
  <c r="J130" i="8" s="1"/>
  <c r="I91" i="8"/>
  <c r="I130" i="8" s="1"/>
  <c r="H91" i="8"/>
  <c r="H130" i="8" s="1"/>
  <c r="G91" i="8"/>
  <c r="G130" i="8" s="1"/>
  <c r="F91" i="8"/>
  <c r="F130" i="8" s="1"/>
  <c r="E91" i="8"/>
  <c r="E130" i="8" s="1"/>
  <c r="K90" i="8"/>
  <c r="K129" i="8" s="1"/>
  <c r="J90" i="8"/>
  <c r="J129" i="8" s="1"/>
  <c r="I90" i="8"/>
  <c r="I129" i="8" s="1"/>
  <c r="H90" i="8"/>
  <c r="H129" i="8" s="1"/>
  <c r="G90" i="8"/>
  <c r="G129" i="8" s="1"/>
  <c r="F90" i="8"/>
  <c r="E90" i="8"/>
  <c r="E129" i="8" s="1"/>
  <c r="K89" i="8"/>
  <c r="K128" i="8" s="1"/>
  <c r="J89" i="8"/>
  <c r="J128" i="8" s="1"/>
  <c r="I89" i="8"/>
  <c r="I128" i="8" s="1"/>
  <c r="H89" i="8"/>
  <c r="G89" i="8"/>
  <c r="F89" i="8"/>
  <c r="F128" i="8" s="1"/>
  <c r="E89" i="8"/>
  <c r="E128" i="8" s="1"/>
  <c r="K88" i="8"/>
  <c r="K127" i="8" s="1"/>
  <c r="J88" i="8"/>
  <c r="J127" i="8" s="1"/>
  <c r="I88" i="8"/>
  <c r="I127" i="8" s="1"/>
  <c r="H88" i="8"/>
  <c r="H127" i="8" s="1"/>
  <c r="G88" i="8"/>
  <c r="G127" i="8" s="1"/>
  <c r="F88" i="8"/>
  <c r="E88" i="8"/>
  <c r="E127" i="8" s="1"/>
  <c r="K87" i="8"/>
  <c r="K126" i="8" s="1"/>
  <c r="J87" i="8"/>
  <c r="J126" i="8" s="1"/>
  <c r="I87" i="8"/>
  <c r="I126" i="8" s="1"/>
  <c r="H87" i="8"/>
  <c r="H126" i="8" s="1"/>
  <c r="G87" i="8"/>
  <c r="G126" i="8" s="1"/>
  <c r="F87" i="8"/>
  <c r="F126" i="8" s="1"/>
  <c r="E87" i="8"/>
  <c r="E126" i="8" s="1"/>
  <c r="D82" i="8"/>
  <c r="D121" i="8" s="1"/>
  <c r="E82" i="8"/>
  <c r="F82" i="8"/>
  <c r="F121" i="8" s="1"/>
  <c r="G82" i="8"/>
  <c r="G121" i="8" s="1"/>
  <c r="H82" i="8"/>
  <c r="H121" i="8" s="1"/>
  <c r="I82" i="8"/>
  <c r="I121" i="8" s="1"/>
  <c r="J82" i="8"/>
  <c r="J121" i="8" s="1"/>
  <c r="K82" i="8"/>
  <c r="D83" i="8"/>
  <c r="D122" i="8" s="1"/>
  <c r="E83" i="8"/>
  <c r="F83" i="8"/>
  <c r="F122" i="8" s="1"/>
  <c r="G83" i="8"/>
  <c r="G122" i="8" s="1"/>
  <c r="H83" i="8"/>
  <c r="H122" i="8" s="1"/>
  <c r="I83" i="8"/>
  <c r="I122" i="8" s="1"/>
  <c r="J83" i="8"/>
  <c r="J122" i="8" s="1"/>
  <c r="K83" i="8"/>
  <c r="K122" i="8" s="1"/>
  <c r="D84" i="8"/>
  <c r="D123" i="8" s="1"/>
  <c r="E84" i="8"/>
  <c r="E123" i="8" s="1"/>
  <c r="F84" i="8"/>
  <c r="F123" i="8" s="1"/>
  <c r="G84" i="8"/>
  <c r="G123" i="8" s="1"/>
  <c r="H84" i="8"/>
  <c r="H123" i="8" s="1"/>
  <c r="I84" i="8"/>
  <c r="J84" i="8"/>
  <c r="J123" i="8" s="1"/>
  <c r="K84" i="8"/>
  <c r="K123" i="8" s="1"/>
  <c r="D85" i="8"/>
  <c r="D124" i="8" s="1"/>
  <c r="E85" i="8"/>
  <c r="E124" i="8" s="1"/>
  <c r="F85" i="8"/>
  <c r="F124" i="8" s="1"/>
  <c r="G85" i="8"/>
  <c r="G124" i="8" s="1"/>
  <c r="H85" i="8"/>
  <c r="H124" i="8" s="1"/>
  <c r="I85" i="8"/>
  <c r="I124" i="8" s="1"/>
  <c r="J85" i="8"/>
  <c r="J124" i="8" s="1"/>
  <c r="K85" i="8"/>
  <c r="K124" i="8" s="1"/>
  <c r="E81" i="8"/>
  <c r="E120" i="8" s="1"/>
  <c r="F81" i="8"/>
  <c r="F120" i="8" s="1"/>
  <c r="G81" i="8"/>
  <c r="G120" i="8" s="1"/>
  <c r="H81" i="8"/>
  <c r="I81" i="8"/>
  <c r="I120" i="8" s="1"/>
  <c r="J81" i="8"/>
  <c r="J120" i="8" s="1"/>
  <c r="K81" i="8"/>
  <c r="K120" i="8" s="1"/>
  <c r="D81" i="8"/>
  <c r="D120" i="8" s="1"/>
  <c r="D87" i="8"/>
  <c r="D126" i="8" s="1"/>
  <c r="D88" i="8"/>
  <c r="D127" i="8" s="1"/>
  <c r="D89" i="8"/>
  <c r="D128" i="8" s="1"/>
  <c r="D90" i="8"/>
  <c r="D91" i="8"/>
  <c r="D130" i="8" s="1"/>
  <c r="D93" i="8"/>
  <c r="D132" i="8" s="1"/>
  <c r="D94" i="8"/>
  <c r="D133" i="8" s="1"/>
  <c r="D95" i="8"/>
  <c r="D134" i="8" s="1"/>
  <c r="D96" i="8"/>
  <c r="D135" i="8" s="1"/>
  <c r="D97" i="8"/>
  <c r="D136" i="8" s="1"/>
  <c r="D99" i="8"/>
  <c r="D138" i="8" s="1"/>
  <c r="D100" i="8"/>
  <c r="D101" i="8"/>
  <c r="D140" i="8" s="1"/>
  <c r="D102" i="8"/>
  <c r="D141" i="8" s="1"/>
  <c r="D103" i="8"/>
  <c r="D142" i="8" s="1"/>
  <c r="D105" i="8"/>
  <c r="D144" i="8" s="1"/>
  <c r="D106" i="8"/>
  <c r="D145" i="8" s="1"/>
  <c r="D107" i="8"/>
  <c r="D146" i="8" s="1"/>
  <c r="D108" i="8"/>
  <c r="D147" i="8" s="1"/>
  <c r="D109" i="8"/>
  <c r="D148" i="8" s="1"/>
  <c r="D111" i="8"/>
  <c r="D150" i="8" s="1"/>
  <c r="D112" i="8"/>
  <c r="D151" i="8" s="1"/>
  <c r="D113" i="8"/>
  <c r="D152" i="8" s="1"/>
  <c r="D114" i="8"/>
  <c r="D153" i="8" s="1"/>
  <c r="D115" i="8"/>
  <c r="D154" i="8" s="1"/>
  <c r="B22" i="2" l="1"/>
  <c r="B31" i="2" s="1"/>
  <c r="C22" i="2"/>
  <c r="C31" i="2" s="1"/>
  <c r="D22" i="2"/>
  <c r="D31" i="2" s="1"/>
  <c r="E22" i="2"/>
  <c r="E31" i="2" s="1"/>
  <c r="F22" i="2"/>
  <c r="F31" i="2" s="1"/>
  <c r="G22" i="2"/>
  <c r="G31" i="2" s="1"/>
  <c r="H22" i="2"/>
  <c r="H31" i="2" s="1"/>
  <c r="I22" i="2"/>
  <c r="I31" i="2" s="1"/>
  <c r="J22" i="2"/>
  <c r="J31" i="2" s="1"/>
  <c r="K22" i="2"/>
  <c r="K31" i="2" s="1"/>
  <c r="L22" i="2"/>
  <c r="M22" i="2"/>
  <c r="M31" i="2" s="1"/>
  <c r="N22" i="2"/>
  <c r="N31" i="2" s="1"/>
  <c r="O22" i="2"/>
  <c r="O31" i="2" s="1"/>
  <c r="P22" i="2"/>
  <c r="P31" i="2" s="1"/>
  <c r="Q22" i="2"/>
  <c r="Q31" i="2" s="1"/>
  <c r="R22" i="2"/>
  <c r="R31" i="2" s="1"/>
  <c r="S22" i="2"/>
  <c r="S31" i="2" s="1"/>
  <c r="T22" i="2"/>
  <c r="T31" i="2" s="1"/>
  <c r="B23" i="2"/>
  <c r="B32" i="2" s="1"/>
  <c r="C23" i="2"/>
  <c r="C32" i="2" s="1"/>
  <c r="D23" i="2"/>
  <c r="D32" i="2" s="1"/>
  <c r="E23" i="2"/>
  <c r="E32" i="2" s="1"/>
  <c r="F23" i="2"/>
  <c r="F32" i="2" s="1"/>
  <c r="G23" i="2"/>
  <c r="G32" i="2" s="1"/>
  <c r="H23" i="2"/>
  <c r="I23" i="2"/>
  <c r="I32" i="2" s="1"/>
  <c r="J23" i="2"/>
  <c r="J32" i="2" s="1"/>
  <c r="K23" i="2"/>
  <c r="K32" i="2" s="1"/>
  <c r="L23" i="2"/>
  <c r="M23" i="2"/>
  <c r="M32" i="2" s="1"/>
  <c r="N23" i="2"/>
  <c r="N32" i="2" s="1"/>
  <c r="O23" i="2"/>
  <c r="O32" i="2" s="1"/>
  <c r="P23" i="2"/>
  <c r="P32" i="2" s="1"/>
  <c r="Q23" i="2"/>
  <c r="Q32" i="2" s="1"/>
  <c r="R23" i="2"/>
  <c r="R32" i="2" s="1"/>
  <c r="S23" i="2"/>
  <c r="T23" i="2"/>
  <c r="T32" i="2" s="1"/>
  <c r="B24" i="2"/>
  <c r="B33" i="2" s="1"/>
  <c r="C24" i="2"/>
  <c r="C33" i="2" s="1"/>
  <c r="D24" i="2"/>
  <c r="D33" i="2" s="1"/>
  <c r="E24" i="2"/>
  <c r="E33" i="2" s="1"/>
  <c r="F24" i="2"/>
  <c r="F33" i="2" s="1"/>
  <c r="G24" i="2"/>
  <c r="G33" i="2" s="1"/>
  <c r="H24" i="2"/>
  <c r="I24" i="2"/>
  <c r="I33" i="2" s="1"/>
  <c r="J24" i="2"/>
  <c r="J33" i="2" s="1"/>
  <c r="K24" i="2"/>
  <c r="K33" i="2" s="1"/>
  <c r="L24" i="2"/>
  <c r="M24" i="2"/>
  <c r="M33" i="2" s="1"/>
  <c r="N24" i="2"/>
  <c r="N33" i="2" s="1"/>
  <c r="O24" i="2"/>
  <c r="O33" i="2" s="1"/>
  <c r="P24" i="2"/>
  <c r="P33" i="2" s="1"/>
  <c r="Q24" i="2"/>
  <c r="Q33" i="2" s="1"/>
  <c r="R24" i="2"/>
  <c r="R33" i="2" s="1"/>
  <c r="S24" i="2"/>
  <c r="T24" i="2"/>
  <c r="T33" i="2" s="1"/>
  <c r="B25" i="2"/>
  <c r="B34" i="2" s="1"/>
  <c r="C25" i="2"/>
  <c r="C34" i="2" s="1"/>
  <c r="D25" i="2"/>
  <c r="D34" i="2" s="1"/>
  <c r="E25" i="2"/>
  <c r="E34" i="2" s="1"/>
  <c r="F25" i="2"/>
  <c r="F34" i="2" s="1"/>
  <c r="G25" i="2"/>
  <c r="G34" i="2" s="1"/>
  <c r="H25" i="2"/>
  <c r="H34" i="2" s="1"/>
  <c r="I25" i="2"/>
  <c r="I34" i="2" s="1"/>
  <c r="J25" i="2"/>
  <c r="J34" i="2" s="1"/>
  <c r="K25" i="2"/>
  <c r="K34" i="2" s="1"/>
  <c r="L25" i="2"/>
  <c r="L34" i="2" s="1"/>
  <c r="M25" i="2"/>
  <c r="M34" i="2" s="1"/>
  <c r="N25" i="2"/>
  <c r="N34" i="2" s="1"/>
  <c r="O25" i="2"/>
  <c r="O34" i="2" s="1"/>
  <c r="P25" i="2"/>
  <c r="P34" i="2" s="1"/>
  <c r="Q25" i="2"/>
  <c r="Q34" i="2" s="1"/>
  <c r="R25" i="2"/>
  <c r="R34" i="2" s="1"/>
  <c r="S25" i="2"/>
  <c r="S34" i="2" s="1"/>
  <c r="T25" i="2"/>
  <c r="T34" i="2" s="1"/>
  <c r="B26" i="2"/>
  <c r="B35" i="2" s="1"/>
  <c r="C26" i="2"/>
  <c r="C35" i="2" s="1"/>
  <c r="D26" i="2"/>
  <c r="D35" i="2" s="1"/>
  <c r="E26" i="2"/>
  <c r="E35" i="2" s="1"/>
  <c r="F26" i="2"/>
  <c r="F35" i="2" s="1"/>
  <c r="G26" i="2"/>
  <c r="G35" i="2" s="1"/>
  <c r="H26" i="2"/>
  <c r="H35" i="2" s="1"/>
  <c r="I26" i="2"/>
  <c r="I35" i="2" s="1"/>
  <c r="J26" i="2"/>
  <c r="J35" i="2" s="1"/>
  <c r="K26" i="2"/>
  <c r="K35" i="2" s="1"/>
  <c r="L26" i="2"/>
  <c r="L35" i="2" s="1"/>
  <c r="M26" i="2"/>
  <c r="M35" i="2" s="1"/>
  <c r="N26" i="2"/>
  <c r="N35" i="2" s="1"/>
  <c r="O26" i="2"/>
  <c r="O35" i="2" s="1"/>
  <c r="P26" i="2"/>
  <c r="P35" i="2" s="1"/>
  <c r="Q26" i="2"/>
  <c r="Q35" i="2" s="1"/>
  <c r="R26" i="2"/>
  <c r="R35" i="2" s="1"/>
  <c r="S26" i="2"/>
  <c r="S35" i="2" s="1"/>
  <c r="T26" i="2"/>
  <c r="T35" i="2" s="1"/>
  <c r="C21" i="2"/>
  <c r="C30" i="2" s="1"/>
  <c r="D21" i="2"/>
  <c r="D30" i="2" s="1"/>
  <c r="E21" i="2"/>
  <c r="E30" i="2" s="1"/>
  <c r="F21" i="2"/>
  <c r="F30" i="2" s="1"/>
  <c r="G21" i="2"/>
  <c r="G30" i="2" s="1"/>
  <c r="H21" i="2"/>
  <c r="H30" i="2" s="1"/>
  <c r="I21" i="2"/>
  <c r="I30" i="2" s="1"/>
  <c r="J21" i="2"/>
  <c r="J30" i="2" s="1"/>
  <c r="K21" i="2"/>
  <c r="K30" i="2" s="1"/>
  <c r="L21" i="2"/>
  <c r="L30" i="2" s="1"/>
  <c r="M21" i="2"/>
  <c r="M30" i="2" s="1"/>
  <c r="N21" i="2"/>
  <c r="N30" i="2" s="1"/>
  <c r="O21" i="2"/>
  <c r="O30" i="2" s="1"/>
  <c r="P21" i="2"/>
  <c r="P30" i="2" s="1"/>
  <c r="Q21" i="2"/>
  <c r="Q30" i="2" s="1"/>
  <c r="R21" i="2"/>
  <c r="R30" i="2" s="1"/>
  <c r="S21" i="2"/>
  <c r="S30" i="2" s="1"/>
  <c r="T21" i="2"/>
  <c r="T30" i="2" s="1"/>
  <c r="B21" i="2"/>
  <c r="B30" i="2" s="1"/>
  <c r="C22" i="4"/>
  <c r="C31" i="4" s="1"/>
  <c r="D22" i="4"/>
  <c r="D31" i="4" s="1"/>
  <c r="E22" i="4"/>
  <c r="E31" i="4" s="1"/>
  <c r="F22" i="4"/>
  <c r="F31" i="4" s="1"/>
  <c r="G22" i="4"/>
  <c r="G31" i="4" s="1"/>
  <c r="C23" i="4"/>
  <c r="C32" i="4" s="1"/>
  <c r="D23" i="4"/>
  <c r="D32" i="4" s="1"/>
  <c r="E23" i="4"/>
  <c r="E32" i="4" s="1"/>
  <c r="F23" i="4"/>
  <c r="F32" i="4" s="1"/>
  <c r="G23" i="4"/>
  <c r="G32" i="4" s="1"/>
  <c r="C24" i="4"/>
  <c r="C33" i="4" s="1"/>
  <c r="D24" i="4"/>
  <c r="D33" i="4" s="1"/>
  <c r="E24" i="4"/>
  <c r="E33" i="4" s="1"/>
  <c r="F24" i="4"/>
  <c r="F33" i="4" s="1"/>
  <c r="G24" i="4"/>
  <c r="G33" i="4" s="1"/>
  <c r="C25" i="4"/>
  <c r="C34" i="4" s="1"/>
  <c r="D25" i="4"/>
  <c r="D34" i="4" s="1"/>
  <c r="E25" i="4"/>
  <c r="E34" i="4" s="1"/>
  <c r="F25" i="4"/>
  <c r="F34" i="4" s="1"/>
  <c r="G25" i="4"/>
  <c r="G34" i="4" s="1"/>
  <c r="C26" i="4"/>
  <c r="C35" i="4" s="1"/>
  <c r="D26" i="4"/>
  <c r="D35" i="4" s="1"/>
  <c r="E26" i="4"/>
  <c r="E35" i="4" s="1"/>
  <c r="F26" i="4"/>
  <c r="F35" i="4" s="1"/>
  <c r="G26" i="4"/>
  <c r="G35" i="4" s="1"/>
  <c r="C27" i="4"/>
  <c r="C36" i="4" s="1"/>
  <c r="D27" i="4"/>
  <c r="D36" i="4" s="1"/>
  <c r="E27" i="4"/>
  <c r="E36" i="4" s="1"/>
  <c r="F27" i="4"/>
  <c r="F36" i="4" s="1"/>
  <c r="G27" i="4"/>
  <c r="G36" i="4" s="1"/>
  <c r="X40" i="12" l="1"/>
  <c r="X39" i="12"/>
  <c r="X38" i="12"/>
  <c r="X37" i="12"/>
  <c r="X36" i="12"/>
  <c r="X35" i="12"/>
  <c r="V40" i="12"/>
  <c r="V39" i="12"/>
  <c r="V38" i="12"/>
  <c r="V37" i="12"/>
  <c r="V36" i="12"/>
  <c r="V35" i="12"/>
  <c r="T40" i="12"/>
  <c r="T39" i="12"/>
  <c r="T38" i="12"/>
  <c r="T37" i="12"/>
  <c r="T36" i="12"/>
  <c r="T35" i="12"/>
  <c r="R40" i="12"/>
  <c r="R39" i="12"/>
  <c r="R38" i="12"/>
  <c r="R37" i="12"/>
  <c r="R36" i="12"/>
  <c r="R35" i="12"/>
  <c r="P36" i="12"/>
  <c r="P37" i="12"/>
  <c r="P38" i="12"/>
  <c r="P39" i="12"/>
  <c r="P40" i="12"/>
  <c r="P35" i="12"/>
  <c r="K40" i="12"/>
  <c r="K39" i="12"/>
  <c r="K38" i="12"/>
  <c r="K37" i="12"/>
  <c r="K36" i="12"/>
  <c r="K35" i="12"/>
  <c r="I39" i="12"/>
  <c r="I38" i="12"/>
  <c r="I37" i="12"/>
  <c r="I36" i="12"/>
  <c r="I35" i="12"/>
  <c r="G40" i="12"/>
  <c r="G36" i="12"/>
  <c r="G37" i="12"/>
  <c r="G38" i="12"/>
  <c r="G39" i="12"/>
  <c r="G35" i="12"/>
  <c r="E40" i="12"/>
  <c r="E36" i="12"/>
  <c r="E37" i="12"/>
  <c r="E38" i="12"/>
  <c r="E39" i="12"/>
  <c r="E35" i="12"/>
  <c r="I40" i="12"/>
  <c r="J10" i="11"/>
  <c r="I10" i="11"/>
  <c r="R23" i="12" l="1"/>
  <c r="R24" i="12"/>
  <c r="R25" i="12"/>
  <c r="R26" i="12"/>
  <c r="R27" i="12"/>
  <c r="R22" i="12"/>
  <c r="P23" i="12"/>
  <c r="P24" i="12"/>
  <c r="P25" i="12"/>
  <c r="P26" i="12"/>
  <c r="P27" i="12"/>
  <c r="P22" i="12"/>
  <c r="K25" i="11" l="1"/>
  <c r="J25" i="11"/>
  <c r="H25" i="11"/>
  <c r="F25" i="11"/>
  <c r="F10" i="11"/>
  <c r="G117" i="12"/>
  <c r="G116" i="12"/>
  <c r="G115" i="12"/>
  <c r="G114" i="12"/>
  <c r="G113" i="12"/>
  <c r="G112" i="12"/>
  <c r="E116" i="12"/>
  <c r="E115" i="12"/>
  <c r="E114" i="12"/>
  <c r="E113" i="12"/>
  <c r="E112" i="12"/>
  <c r="M104" i="12"/>
  <c r="K104" i="12"/>
  <c r="I104" i="12"/>
  <c r="G104" i="12"/>
  <c r="E104" i="12"/>
  <c r="M103" i="12"/>
  <c r="K103" i="12"/>
  <c r="I103" i="12"/>
  <c r="G103" i="12"/>
  <c r="E103" i="12"/>
  <c r="M102" i="12"/>
  <c r="K102" i="12"/>
  <c r="I102" i="12"/>
  <c r="G102" i="12"/>
  <c r="E102" i="12"/>
  <c r="M101" i="12"/>
  <c r="K101" i="12"/>
  <c r="I101" i="12"/>
  <c r="G101" i="12"/>
  <c r="E101" i="12"/>
  <c r="M100" i="12"/>
  <c r="K100" i="12"/>
  <c r="I100" i="12"/>
  <c r="G100" i="12"/>
  <c r="E100" i="12"/>
  <c r="M99" i="12"/>
  <c r="K99" i="12"/>
  <c r="I99" i="12"/>
  <c r="G99" i="12"/>
  <c r="E99" i="12"/>
  <c r="Q78" i="12"/>
  <c r="O78" i="12"/>
  <c r="M78" i="12"/>
  <c r="K78" i="12"/>
  <c r="I78" i="12"/>
  <c r="G78" i="12"/>
  <c r="E78" i="12"/>
  <c r="Q77" i="12"/>
  <c r="O77" i="12"/>
  <c r="M77" i="12"/>
  <c r="K77" i="12"/>
  <c r="I77" i="12"/>
  <c r="G77" i="12"/>
  <c r="E77" i="12"/>
  <c r="Q76" i="12"/>
  <c r="O76" i="12"/>
  <c r="M76" i="12"/>
  <c r="K76" i="12"/>
  <c r="I76" i="12"/>
  <c r="G76" i="12"/>
  <c r="E76" i="12"/>
  <c r="Q75" i="12"/>
  <c r="O75" i="12"/>
  <c r="M75" i="12"/>
  <c r="K75" i="12"/>
  <c r="I75" i="12"/>
  <c r="G75" i="12"/>
  <c r="E75" i="12"/>
  <c r="Q74" i="12"/>
  <c r="O74" i="12"/>
  <c r="M74" i="12"/>
  <c r="K74" i="12"/>
  <c r="I74" i="12"/>
  <c r="G74" i="12"/>
  <c r="E74" i="12"/>
  <c r="Q73" i="12"/>
  <c r="O73" i="12"/>
  <c r="M73" i="12"/>
  <c r="K73" i="12"/>
  <c r="I73" i="12"/>
  <c r="G73" i="12"/>
  <c r="E73" i="12"/>
  <c r="V14" i="12"/>
  <c r="V13" i="12"/>
  <c r="V12" i="12"/>
  <c r="V11" i="12"/>
  <c r="V10" i="12"/>
  <c r="V9" i="12"/>
  <c r="T14" i="12"/>
  <c r="T13" i="12"/>
  <c r="T12" i="12"/>
  <c r="T11" i="12"/>
  <c r="T10" i="12"/>
  <c r="T9" i="12"/>
  <c r="R14" i="12"/>
  <c r="P14" i="12"/>
  <c r="R13" i="12"/>
  <c r="P13" i="12"/>
  <c r="R12" i="12"/>
  <c r="P12" i="12"/>
  <c r="R11" i="12"/>
  <c r="P11" i="12"/>
  <c r="R10" i="12"/>
  <c r="P10" i="12"/>
  <c r="R9" i="12"/>
  <c r="P9" i="12"/>
  <c r="N9" i="12"/>
  <c r="I27" i="12"/>
  <c r="I26" i="12"/>
  <c r="I25" i="12"/>
  <c r="I24" i="12"/>
  <c r="I23" i="12"/>
  <c r="I22" i="12"/>
  <c r="G27" i="12"/>
  <c r="G26" i="12"/>
  <c r="G25" i="12"/>
  <c r="G24" i="12"/>
  <c r="G23" i="12"/>
  <c r="G22" i="12"/>
  <c r="E22" i="12"/>
  <c r="E23" i="12"/>
  <c r="E24" i="12"/>
  <c r="E25" i="12"/>
  <c r="E26" i="12"/>
  <c r="E27" i="12"/>
  <c r="E90" i="12" l="1"/>
  <c r="E89" i="12"/>
  <c r="E88" i="12"/>
  <c r="E87" i="12"/>
  <c r="G90" i="12"/>
  <c r="G89" i="12"/>
  <c r="G88" i="12"/>
  <c r="G87" i="12"/>
  <c r="G86" i="12"/>
  <c r="I90" i="12"/>
  <c r="I89" i="12"/>
  <c r="I88" i="12"/>
  <c r="I87" i="12"/>
  <c r="I86" i="12"/>
  <c r="M90" i="12"/>
  <c r="M89" i="12"/>
  <c r="M88" i="12"/>
  <c r="M87" i="12"/>
  <c r="M86" i="12"/>
  <c r="K90" i="12"/>
  <c r="K89" i="12"/>
  <c r="K88" i="12"/>
  <c r="K87" i="12"/>
  <c r="K86" i="12"/>
  <c r="E86" i="12"/>
  <c r="M91" i="12"/>
  <c r="K91" i="12"/>
  <c r="I91" i="12"/>
  <c r="G91" i="12"/>
  <c r="E91" i="12"/>
  <c r="Q66" i="12" l="1"/>
  <c r="O66" i="12"/>
  <c r="K66" i="12"/>
  <c r="I66" i="12"/>
  <c r="Q65" i="12"/>
  <c r="Q64" i="12"/>
  <c r="Q63" i="12"/>
  <c r="Q62" i="12"/>
  <c r="Q61" i="12"/>
  <c r="O65" i="12"/>
  <c r="O64" i="12"/>
  <c r="O63" i="12"/>
  <c r="O62" i="12"/>
  <c r="O61" i="12"/>
  <c r="M65" i="12"/>
  <c r="M64" i="12"/>
  <c r="M63" i="12"/>
  <c r="M62" i="12"/>
  <c r="M61" i="12"/>
  <c r="K65" i="12"/>
  <c r="K64" i="12"/>
  <c r="K63" i="12"/>
  <c r="K62" i="12"/>
  <c r="K61" i="12"/>
  <c r="I65" i="12"/>
  <c r="I64" i="12"/>
  <c r="I63" i="12"/>
  <c r="I62" i="12"/>
  <c r="I61" i="12"/>
  <c r="G66" i="12"/>
  <c r="G62" i="12"/>
  <c r="G63" i="12"/>
  <c r="G64" i="12"/>
  <c r="G65" i="12"/>
  <c r="G61" i="12"/>
  <c r="E66" i="12"/>
  <c r="E62" i="12"/>
  <c r="E63" i="12"/>
  <c r="E64" i="12"/>
  <c r="E65" i="12"/>
  <c r="E61" i="12"/>
  <c r="I53" i="12"/>
  <c r="I52" i="12"/>
  <c r="I51" i="12"/>
  <c r="I50" i="12"/>
  <c r="I49" i="12"/>
  <c r="I48" i="12"/>
  <c r="G53" i="12"/>
  <c r="G52" i="12"/>
  <c r="G51" i="12"/>
  <c r="G50" i="12"/>
  <c r="G49" i="12"/>
  <c r="G48" i="12"/>
  <c r="E49" i="12"/>
  <c r="E50" i="12"/>
  <c r="E51" i="12"/>
  <c r="E52" i="12"/>
  <c r="E53" i="12"/>
  <c r="E48" i="12"/>
  <c r="G14" i="12"/>
  <c r="I10" i="12"/>
  <c r="I11" i="12"/>
  <c r="I12" i="12"/>
  <c r="I13" i="12"/>
  <c r="I9" i="12"/>
  <c r="G10" i="12"/>
  <c r="G11" i="12"/>
  <c r="G12" i="12"/>
  <c r="G13" i="12"/>
  <c r="G9" i="12"/>
  <c r="I14" i="12"/>
  <c r="I25" i="11" l="1"/>
  <c r="G25" i="11"/>
  <c r="E25" i="11"/>
  <c r="E10" i="11"/>
  <c r="C23" i="5" l="1"/>
  <c r="C33" i="5" s="1"/>
  <c r="D23" i="5"/>
  <c r="D33" i="5" s="1"/>
  <c r="E23" i="5"/>
  <c r="E33" i="5" s="1"/>
  <c r="F23" i="5"/>
  <c r="F33" i="5" s="1"/>
  <c r="G23" i="5"/>
  <c r="G33" i="5" s="1"/>
  <c r="H23" i="5"/>
  <c r="H33" i="5" s="1"/>
  <c r="I23" i="5"/>
  <c r="I33" i="5" s="1"/>
  <c r="J23" i="5"/>
  <c r="J33" i="5" s="1"/>
  <c r="K23" i="5"/>
  <c r="K33" i="5" s="1"/>
  <c r="L23" i="5"/>
  <c r="L33" i="5" s="1"/>
  <c r="M23" i="5"/>
  <c r="M33" i="5" s="1"/>
  <c r="N23" i="5"/>
  <c r="N33" i="5" s="1"/>
  <c r="O23" i="5"/>
  <c r="C24" i="5"/>
  <c r="C34" i="5" s="1"/>
  <c r="D24" i="5"/>
  <c r="D34" i="5" s="1"/>
  <c r="E24" i="5"/>
  <c r="E34" i="5" s="1"/>
  <c r="F24" i="5"/>
  <c r="F34" i="5" s="1"/>
  <c r="G24" i="5"/>
  <c r="G34" i="5" s="1"/>
  <c r="H24" i="5"/>
  <c r="H34" i="5" s="1"/>
  <c r="I24" i="5"/>
  <c r="I34" i="5" s="1"/>
  <c r="J24" i="5"/>
  <c r="J34" i="5" s="1"/>
  <c r="K24" i="5"/>
  <c r="K34" i="5" s="1"/>
  <c r="L24" i="5"/>
  <c r="L34" i="5" s="1"/>
  <c r="M24" i="5"/>
  <c r="M34" i="5" s="1"/>
  <c r="N24" i="5"/>
  <c r="N34" i="5" s="1"/>
  <c r="O24" i="5"/>
  <c r="C25" i="5"/>
  <c r="C35" i="5" s="1"/>
  <c r="D25" i="5"/>
  <c r="D35" i="5" s="1"/>
  <c r="E25" i="5"/>
  <c r="E35" i="5" s="1"/>
  <c r="F25" i="5"/>
  <c r="F35" i="5" s="1"/>
  <c r="G25" i="5"/>
  <c r="G35" i="5" s="1"/>
  <c r="H25" i="5"/>
  <c r="H35" i="5" s="1"/>
  <c r="I25" i="5"/>
  <c r="I35" i="5" s="1"/>
  <c r="J25" i="5"/>
  <c r="J35" i="5" s="1"/>
  <c r="K25" i="5"/>
  <c r="K35" i="5" s="1"/>
  <c r="L25" i="5"/>
  <c r="L35" i="5" s="1"/>
  <c r="M25" i="5"/>
  <c r="M35" i="5" s="1"/>
  <c r="N25" i="5"/>
  <c r="N35" i="5" s="1"/>
  <c r="O25" i="5"/>
  <c r="C26" i="5"/>
  <c r="C36" i="5" s="1"/>
  <c r="D26" i="5"/>
  <c r="D36" i="5" s="1"/>
  <c r="E26" i="5"/>
  <c r="E36" i="5" s="1"/>
  <c r="F26" i="5"/>
  <c r="F36" i="5" s="1"/>
  <c r="G26" i="5"/>
  <c r="G36" i="5" s="1"/>
  <c r="H26" i="5"/>
  <c r="H36" i="5" s="1"/>
  <c r="I26" i="5"/>
  <c r="I36" i="5" s="1"/>
  <c r="J26" i="5"/>
  <c r="J36" i="5" s="1"/>
  <c r="K26" i="5"/>
  <c r="K36" i="5" s="1"/>
  <c r="L26" i="5"/>
  <c r="L36" i="5" s="1"/>
  <c r="M26" i="5"/>
  <c r="M36" i="5" s="1"/>
  <c r="N26" i="5"/>
  <c r="N36" i="5" s="1"/>
  <c r="O26" i="5"/>
  <c r="C27" i="5"/>
  <c r="C37" i="5" s="1"/>
  <c r="D27" i="5"/>
  <c r="D37" i="5" s="1"/>
  <c r="E27" i="5"/>
  <c r="E37" i="5" s="1"/>
  <c r="F27" i="5"/>
  <c r="F37" i="5" s="1"/>
  <c r="G27" i="5"/>
  <c r="G37" i="5" s="1"/>
  <c r="H27" i="5"/>
  <c r="H37" i="5" s="1"/>
  <c r="I27" i="5"/>
  <c r="I37" i="5" s="1"/>
  <c r="J27" i="5"/>
  <c r="J37" i="5" s="1"/>
  <c r="K27" i="5"/>
  <c r="K37" i="5" s="1"/>
  <c r="L27" i="5"/>
  <c r="L37" i="5" s="1"/>
  <c r="M27" i="5"/>
  <c r="M37" i="5" s="1"/>
  <c r="N27" i="5"/>
  <c r="N37" i="5" s="1"/>
  <c r="O27" i="5"/>
  <c r="D22" i="5"/>
  <c r="D32" i="5" s="1"/>
  <c r="E22" i="5"/>
  <c r="E32" i="5" s="1"/>
  <c r="F22" i="5"/>
  <c r="F32" i="5" s="1"/>
  <c r="G22" i="5"/>
  <c r="G32" i="5" s="1"/>
  <c r="H22" i="5"/>
  <c r="H32" i="5" s="1"/>
  <c r="I22" i="5"/>
  <c r="I32" i="5" s="1"/>
  <c r="J22" i="5"/>
  <c r="J32" i="5" s="1"/>
  <c r="K22" i="5"/>
  <c r="K32" i="5" s="1"/>
  <c r="L22" i="5"/>
  <c r="L32" i="5" s="1"/>
  <c r="M22" i="5"/>
  <c r="M32" i="5" s="1"/>
  <c r="N22" i="5"/>
  <c r="N32" i="5" s="1"/>
  <c r="O22" i="5"/>
  <c r="C22" i="5"/>
  <c r="C32" i="5" s="1"/>
</calcChain>
</file>

<file path=xl/sharedStrings.xml><?xml version="1.0" encoding="utf-8"?>
<sst xmlns="http://schemas.openxmlformats.org/spreadsheetml/2006/main" count="10434" uniqueCount="1058">
  <si>
    <t>AQ</t>
  </si>
  <si>
    <t>Ausschöpfungsquote</t>
  </si>
  <si>
    <t>Summe der Auslandversichertentage</t>
  </si>
  <si>
    <t>Clearing</t>
  </si>
  <si>
    <t xml:space="preserve">Anzahl der Pseudonyme mit Clearingkennzeichen </t>
  </si>
  <si>
    <t>DMP</t>
  </si>
  <si>
    <t>Disease-Management-Programme</t>
  </si>
  <si>
    <t>DMP_Tag</t>
  </si>
  <si>
    <t>Summe der DMP-Versicherungstage</t>
  </si>
  <si>
    <t>EMR</t>
  </si>
  <si>
    <t>Erwerbsminderungsrente</t>
  </si>
  <si>
    <t>ErwMind</t>
  </si>
  <si>
    <t>Summe der Erwerbsminderungstage</t>
  </si>
  <si>
    <t>extrak Blutreinigung</t>
  </si>
  <si>
    <t>extrakorporale Blutreinigung</t>
  </si>
  <si>
    <t>GKV</t>
  </si>
  <si>
    <t>Gesetzliche Krankenversicherung</t>
  </si>
  <si>
    <t>ICD</t>
  </si>
  <si>
    <t>International Statistical Classification of Diseases and Related Health Problems bzw. Internationale statistische Klassifikation der Krankheiten und verwandter Gesundheitsprobleme</t>
  </si>
  <si>
    <t>KG</t>
  </si>
  <si>
    <t>Krankengeldanspruch</t>
  </si>
  <si>
    <t>KG-Tage</t>
  </si>
  <si>
    <t>Krankengeld(anspruchstage)</t>
  </si>
  <si>
    <t>Kostenerstattung13</t>
  </si>
  <si>
    <t>Kostenerstattung nach § 13 SGB V</t>
  </si>
  <si>
    <t>Kostenerstattung53</t>
  </si>
  <si>
    <t>Kostenerstattung nach § 53 SGB V</t>
  </si>
  <si>
    <t>KVNr</t>
  </si>
  <si>
    <t>Krankenversicherungsnummer</t>
  </si>
  <si>
    <t>LA</t>
  </si>
  <si>
    <t>Leistungsausgaben</t>
  </si>
  <si>
    <t>LTBJ</t>
  </si>
  <si>
    <t xml:space="preserve">Kennzeichen Letzter Tag im Berichtszeitraum\-jahr </t>
  </si>
  <si>
    <t>M</t>
  </si>
  <si>
    <t>männlich</t>
  </si>
  <si>
    <t>Plausi</t>
  </si>
  <si>
    <t>Plausibilisierung</t>
  </si>
  <si>
    <t>PseudoKG</t>
  </si>
  <si>
    <t>Anzahl der Pseudonyme mit Krankengeldtagen</t>
  </si>
  <si>
    <t>Pseudonyme</t>
  </si>
  <si>
    <t>je Versicherten wird ein Pseudonym gemeldet</t>
  </si>
  <si>
    <t>PZN</t>
  </si>
  <si>
    <t>Pharmazentralnummer</t>
  </si>
  <si>
    <t>SA</t>
  </si>
  <si>
    <t>Satzart</t>
  </si>
  <si>
    <t>U</t>
  </si>
  <si>
    <t>unbestimmtes Geschlecht</t>
  </si>
  <si>
    <t>W</t>
  </si>
  <si>
    <t>weiblich</t>
  </si>
  <si>
    <t>Abkürzungsverzeichnis</t>
  </si>
  <si>
    <t>Kassenart</t>
  </si>
  <si>
    <t>Anzahl der 
Pseudonyme ohne bundesein-heitl. KVNr.</t>
  </si>
  <si>
    <t>Anzahl der Pseudo-
nyme mit EMR</t>
  </si>
  <si>
    <t>Anzahl der Pseudo-
nyme mit DMP</t>
  </si>
  <si>
    <t>AOK</t>
  </si>
  <si>
    <t>BKK</t>
  </si>
  <si>
    <t>IKK</t>
  </si>
  <si>
    <t>KBS</t>
  </si>
  <si>
    <t>VdEK</t>
  </si>
  <si>
    <t>*Beinhaltet Doppelzählungen (Kassenwechsler)</t>
  </si>
  <si>
    <t>Erstellt:</t>
  </si>
  <si>
    <t>Geschlecht</t>
  </si>
  <si>
    <t>Versicherten-
tage</t>
  </si>
  <si>
    <t>Anzahl Köpfe</t>
  </si>
  <si>
    <t>Anzahl der Pseudonyme</t>
  </si>
  <si>
    <t>Zahl der PZN</t>
  </si>
  <si>
    <t>PZN je Pseudonym der SA 100</t>
  </si>
  <si>
    <t>Zahl der eindeutigen PZN</t>
  </si>
  <si>
    <t>Anzahl Einheiten oder Faktor</t>
  </si>
  <si>
    <t>vdek</t>
  </si>
  <si>
    <t>Anzahl Pseudo-
nyme</t>
  </si>
  <si>
    <t>Anzahl Diagnosen</t>
  </si>
  <si>
    <t>Anzahl Diagnosen je Pseudonym der SA100</t>
  </si>
  <si>
    <t>Anzahl Krankheits-
filterdiag-
nosen</t>
  </si>
  <si>
    <t>Anzahl Hauptdiag-
nosen</t>
  </si>
  <si>
    <t>Anzahl Neben-
diagnosen</t>
  </si>
  <si>
    <t>Anzahl Nebendiag-
nosen je Hauptdiag-
nose</t>
  </si>
  <si>
    <t>Anzahl divergente Pseudo-
nyme mit teilstatio-
närer Behandlung</t>
  </si>
  <si>
    <t>Anzahl divergenter Pseudo-
nyme mit ambulanter Operation</t>
  </si>
  <si>
    <t>Anzahl divergenter Pseudo-
nyme mit sonstiger Behandlung</t>
  </si>
  <si>
    <t>Anzahl Pseudo-
nyme mit mehr als zwei Kranken-
hausfällen</t>
  </si>
  <si>
    <t>Anzahl Pseudo-
nyme mit zwei Kranken-
hausfällen</t>
  </si>
  <si>
    <t>Anzahl divergente Pseudo-
nyme mit vollstatio-närer Behandlung</t>
  </si>
  <si>
    <t>ICD Kapitel</t>
  </si>
  <si>
    <t>Gliederung</t>
  </si>
  <si>
    <t>von</t>
  </si>
  <si>
    <t>bis</t>
  </si>
  <si>
    <t>Titel</t>
  </si>
  <si>
    <t>Männer</t>
  </si>
  <si>
    <t>Frauen</t>
  </si>
  <si>
    <t>Gesamt</t>
  </si>
  <si>
    <t>Mehrfachnen-
nung Männer</t>
  </si>
  <si>
    <t>Mehrfachnen-
nung Frauen</t>
  </si>
  <si>
    <t>A00</t>
  </si>
  <si>
    <t>B99</t>
  </si>
  <si>
    <t>Bestimmte infektiöse und parasitäre Krankheiten</t>
  </si>
  <si>
    <t>C00</t>
  </si>
  <si>
    <t>D48</t>
  </si>
  <si>
    <t>Neubildungen</t>
  </si>
  <si>
    <t>D50</t>
  </si>
  <si>
    <t>D90</t>
  </si>
  <si>
    <t>E00</t>
  </si>
  <si>
    <t>E90</t>
  </si>
  <si>
    <t>Endokrine, Ernährungs- und Stoffwechselkrankheiten</t>
  </si>
  <si>
    <t>F00</t>
  </si>
  <si>
    <t>F99</t>
  </si>
  <si>
    <t>Psychische und Verhaltensstörungen</t>
  </si>
  <si>
    <t>G00</t>
  </si>
  <si>
    <t>G99</t>
  </si>
  <si>
    <t>Krankheiten des Nervensystems</t>
  </si>
  <si>
    <t>H00</t>
  </si>
  <si>
    <t>H59</t>
  </si>
  <si>
    <t>Krankheiten des Auges und der Augenanhangsgebilde</t>
  </si>
  <si>
    <t>H60</t>
  </si>
  <si>
    <t>H95</t>
  </si>
  <si>
    <t>Krankheiten des Ohres und des Warzenfortsatzes</t>
  </si>
  <si>
    <t>I00</t>
  </si>
  <si>
    <t>I99</t>
  </si>
  <si>
    <t>Krankheiten des Kreislaufsystems</t>
  </si>
  <si>
    <t>J00</t>
  </si>
  <si>
    <t>J99</t>
  </si>
  <si>
    <t>Krankheiten des Atmungssystems</t>
  </si>
  <si>
    <t>K00</t>
  </si>
  <si>
    <t>K93</t>
  </si>
  <si>
    <t>Krankheiten des Verdauungssystems</t>
  </si>
  <si>
    <t>L00</t>
  </si>
  <si>
    <t>L99</t>
  </si>
  <si>
    <t>Krankheiten der Haut und der Unterhaut</t>
  </si>
  <si>
    <t>M00</t>
  </si>
  <si>
    <t>M99</t>
  </si>
  <si>
    <t>Krankheiten des Muskel-Skelett-Systems und des Bindegewebes</t>
  </si>
  <si>
    <t>N00</t>
  </si>
  <si>
    <t>N99</t>
  </si>
  <si>
    <t>Krankheiten des Urogenitalsystems</t>
  </si>
  <si>
    <t>O00</t>
  </si>
  <si>
    <t>O99</t>
  </si>
  <si>
    <t>Schwangerschaft, Geburt und Wochenbett</t>
  </si>
  <si>
    <t>P00</t>
  </si>
  <si>
    <t>P96</t>
  </si>
  <si>
    <t>Q00</t>
  </si>
  <si>
    <t>Q99</t>
  </si>
  <si>
    <t>R00</t>
  </si>
  <si>
    <t>R99</t>
  </si>
  <si>
    <t>S00</t>
  </si>
  <si>
    <t>T98</t>
  </si>
  <si>
    <t>V01</t>
  </si>
  <si>
    <t>Y84</t>
  </si>
  <si>
    <t>Äußere Ursachen von Morbidität und Mortalität</t>
  </si>
  <si>
    <t>Z00</t>
  </si>
  <si>
    <t>Z99</t>
  </si>
  <si>
    <t>U00</t>
  </si>
  <si>
    <t>U99</t>
  </si>
  <si>
    <t>Schlüsselnummern für besondere Zwecke</t>
  </si>
  <si>
    <t>Krankheiten des Blutes und der blutbildenden Organe sowie 
bestimmte Störungen mit Beteiligung des Immunsystems</t>
  </si>
  <si>
    <t>Symptome und abnorme klinische und Laborbefunde, die 
anderenorts nicht klassifiziert sind</t>
  </si>
  <si>
    <t>Faktoren, die den Gesundheitszustand beeinflussen und zur 
Inanspruchnahme des Gesundheitswesens führen</t>
  </si>
  <si>
    <t>Mehrfachnen-
nung Gesamt</t>
  </si>
  <si>
    <t>Verletzungen, Vergiftungen und bestimmte andere Folgen 
äußerer Ursachen</t>
  </si>
  <si>
    <t>Bestimmte Zustände, die ihren Ursprung 
in der Perinatalperiode haben</t>
  </si>
  <si>
    <t>Angeborene Fehlbildungen, Deformitäten und 
Chromosomenanomalien</t>
  </si>
  <si>
    <t>ICD-Gruppe</t>
  </si>
  <si>
    <t>A09</t>
  </si>
  <si>
    <t>Infektiöse Darmkrankheiten</t>
  </si>
  <si>
    <t>A15</t>
  </si>
  <si>
    <t>A19</t>
  </si>
  <si>
    <t>Tuberkulose</t>
  </si>
  <si>
    <t>A20</t>
  </si>
  <si>
    <t>A28</t>
  </si>
  <si>
    <t>Bestimmte bakterielle Zoonosen</t>
  </si>
  <si>
    <t>A30</t>
  </si>
  <si>
    <t>A49</t>
  </si>
  <si>
    <t>Sonstige bakterielle Krankheiten</t>
  </si>
  <si>
    <t>A50</t>
  </si>
  <si>
    <t>A64</t>
  </si>
  <si>
    <t>Infektionen, die vorwiegend durch Geschlechtsverkehr übertragen werden</t>
  </si>
  <si>
    <t>A65</t>
  </si>
  <si>
    <t>A69</t>
  </si>
  <si>
    <t>Sonstige Spirochätenkrankheiten</t>
  </si>
  <si>
    <t>A70</t>
  </si>
  <si>
    <t>A74</t>
  </si>
  <si>
    <t>Sonstige Krankheiten durch Chlamydien</t>
  </si>
  <si>
    <t>A75</t>
  </si>
  <si>
    <t>A79</t>
  </si>
  <si>
    <t>Rickettsiosen</t>
  </si>
  <si>
    <t>A80</t>
  </si>
  <si>
    <t>A89</t>
  </si>
  <si>
    <t>Virusinfektionen des Zentralnervensystems</t>
  </si>
  <si>
    <t>A92</t>
  </si>
  <si>
    <t>A99</t>
  </si>
  <si>
    <t>Durch Arthropoden übertragene Viruskrankheiten und virale hämorrhagische Fieber</t>
  </si>
  <si>
    <t>B00</t>
  </si>
  <si>
    <t>B09</t>
  </si>
  <si>
    <t>Virusinfektionen, die durch Haut- und Schleimhautläsionen gekennzeichnet sind</t>
  </si>
  <si>
    <t>B15</t>
  </si>
  <si>
    <t>B19</t>
  </si>
  <si>
    <t>Virushepatitis</t>
  </si>
  <si>
    <t>B20</t>
  </si>
  <si>
    <t>B24</t>
  </si>
  <si>
    <t>HIV-Krankheit [Humane Immundefizienz-Viruskrankheit]</t>
  </si>
  <si>
    <t>B25</t>
  </si>
  <si>
    <t>B34</t>
  </si>
  <si>
    <t>Sonstige Viruskrankheiten</t>
  </si>
  <si>
    <t>B35</t>
  </si>
  <si>
    <t>B49</t>
  </si>
  <si>
    <t>Mykosen</t>
  </si>
  <si>
    <t>B50</t>
  </si>
  <si>
    <t>B64</t>
  </si>
  <si>
    <t>Protozoenkrankheiten</t>
  </si>
  <si>
    <t>B65</t>
  </si>
  <si>
    <t>B83</t>
  </si>
  <si>
    <t>Helminthosen</t>
  </si>
  <si>
    <t>B85</t>
  </si>
  <si>
    <t>B89</t>
  </si>
  <si>
    <t>Pedikulose [Läusebefall], Akarinose [Milbenbefall] und sonstiger Parasitenbefall der Haut</t>
  </si>
  <si>
    <t>B90</t>
  </si>
  <si>
    <t>B94</t>
  </si>
  <si>
    <t>Folgezustände von infektiösen und parasitären Krankheiten</t>
  </si>
  <si>
    <t>B95</t>
  </si>
  <si>
    <t>B98</t>
  </si>
  <si>
    <t>Bakterien, Viren und sonstige Infektionserreger als Ursache von Krankheiten, die in anderen Kapiteln klassifiziert sind</t>
  </si>
  <si>
    <t>Sonstige Infektionskrankheiten</t>
  </si>
  <si>
    <t>C14</t>
  </si>
  <si>
    <t>Bösartige Neubildungen der Lippe, der Mundhöhle und des Pharynx</t>
  </si>
  <si>
    <t>C15</t>
  </si>
  <si>
    <t>C26</t>
  </si>
  <si>
    <t>Bösartige Neubildungen der Verdauungsorgane</t>
  </si>
  <si>
    <t>C30</t>
  </si>
  <si>
    <t>C39</t>
  </si>
  <si>
    <t>Bösartige Neubildungen der Atmungsorgane und sonstiger intrathorakaler Organe</t>
  </si>
  <si>
    <t>C40</t>
  </si>
  <si>
    <t>C41</t>
  </si>
  <si>
    <t>Bösartige Neubildungen des Knochens und des Gelenkknorpels</t>
  </si>
  <si>
    <t>C43</t>
  </si>
  <si>
    <t>C44</t>
  </si>
  <si>
    <t>Melanom und sonstige bösartige Neubildungen der Haut</t>
  </si>
  <si>
    <t>C45</t>
  </si>
  <si>
    <t>C49</t>
  </si>
  <si>
    <t>Bösartige Neubildungen des mesothelialen Gewebes und des Weichteilgewebes</t>
  </si>
  <si>
    <t>C50</t>
  </si>
  <si>
    <t>Bösartige Neubildungen der Brustdrüse [Mamma]</t>
  </si>
  <si>
    <t>C51</t>
  </si>
  <si>
    <t>C58</t>
  </si>
  <si>
    <t>Bösartige Neubildungen der weiblichen Genitalorgane</t>
  </si>
  <si>
    <t>C60</t>
  </si>
  <si>
    <t>C63</t>
  </si>
  <si>
    <t>Bösartige Neubildungen der männlichen Genitalorgane</t>
  </si>
  <si>
    <t>C64</t>
  </si>
  <si>
    <t>C68</t>
  </si>
  <si>
    <t>Bösartige Neubildungen der Harnorgane</t>
  </si>
  <si>
    <t>C69</t>
  </si>
  <si>
    <t>C72</t>
  </si>
  <si>
    <t>Bösartige Neubildungen des Auges, des Gehirns und sonstiger Teile des Zentralnervensystems</t>
  </si>
  <si>
    <t>C73</t>
  </si>
  <si>
    <t>C75</t>
  </si>
  <si>
    <t>Bösartige Neubildungen der Schilddrüse und sonstiger endokriner Drüsen</t>
  </si>
  <si>
    <t>C76</t>
  </si>
  <si>
    <t>C80</t>
  </si>
  <si>
    <t>Bösartige Neubildungen ungenau bezeichneter, sekundärer und nicht näher bezeichneter Lokalisationen</t>
  </si>
  <si>
    <t>C81</t>
  </si>
  <si>
    <t>C96</t>
  </si>
  <si>
    <t>Bösartige Neubildungen des lymphatischen, blutbildenden und verwandten Gewebes, als primär festgestellt oder vermutet</t>
  </si>
  <si>
    <t>C97</t>
  </si>
  <si>
    <t>Bösartige Neubildungen als Primärtumoren an mehreren Lokalisationen</t>
  </si>
  <si>
    <t>D00</t>
  </si>
  <si>
    <t>D09</t>
  </si>
  <si>
    <t>In-situ-Neubildungen</t>
  </si>
  <si>
    <t>D10</t>
  </si>
  <si>
    <t>D36</t>
  </si>
  <si>
    <t>Gutartige Neubildungen</t>
  </si>
  <si>
    <t>D37</t>
  </si>
  <si>
    <t>Neubildungen unsicheren oder unbekannten Verhaltens</t>
  </si>
  <si>
    <t>D53</t>
  </si>
  <si>
    <t>Alimentäre Anämien</t>
  </si>
  <si>
    <t>D55</t>
  </si>
  <si>
    <t>D59</t>
  </si>
  <si>
    <t>Hämolytische Anämien</t>
  </si>
  <si>
    <t>D60</t>
  </si>
  <si>
    <t>D64</t>
  </si>
  <si>
    <t>Aplastische und sonstige Anämien</t>
  </si>
  <si>
    <t>D65</t>
  </si>
  <si>
    <t>D69</t>
  </si>
  <si>
    <t>Koagulopathien, Purpura und sonstige hämorrhagische Diathesen</t>
  </si>
  <si>
    <t>D70</t>
  </si>
  <si>
    <t>D77</t>
  </si>
  <si>
    <t>Sonstige Krankheiten des Blutes und der blutbildenden Organe</t>
  </si>
  <si>
    <t>D80</t>
  </si>
  <si>
    <t>Bestimmte Störungen mit Beteiligung des Immunsystems</t>
  </si>
  <si>
    <t>E07</t>
  </si>
  <si>
    <t>Krankheiten der Schilddrüse</t>
  </si>
  <si>
    <t>E10</t>
  </si>
  <si>
    <t>E14</t>
  </si>
  <si>
    <t>Diabetes mellitus</t>
  </si>
  <si>
    <t>E15</t>
  </si>
  <si>
    <t>E16</t>
  </si>
  <si>
    <t>Sonstige Störungen der Blutglukose-Regulation und der inneren Sekretion des Pankreas</t>
  </si>
  <si>
    <t>E20</t>
  </si>
  <si>
    <t>E35</t>
  </si>
  <si>
    <t>Krankheiten sonstiger endokriner Drüsen</t>
  </si>
  <si>
    <t>E40</t>
  </si>
  <si>
    <t>E46</t>
  </si>
  <si>
    <t>Mangelernährung</t>
  </si>
  <si>
    <t>E50</t>
  </si>
  <si>
    <t>E64</t>
  </si>
  <si>
    <t>Sonstige alimentäre Mangelzustände</t>
  </si>
  <si>
    <t>E65</t>
  </si>
  <si>
    <t>E68</t>
  </si>
  <si>
    <t>Adipositas und sonstige Überernährung</t>
  </si>
  <si>
    <t>E70</t>
  </si>
  <si>
    <t>Stoffwechselstörungen</t>
  </si>
  <si>
    <t>F09</t>
  </si>
  <si>
    <t>Organische, einschließlich symptomatischer psychischer Störungen</t>
  </si>
  <si>
    <t>F10</t>
  </si>
  <si>
    <t>F19</t>
  </si>
  <si>
    <t>Psychische und Verhaltensstörungen durch psychotrope Substanzen</t>
  </si>
  <si>
    <t>F20</t>
  </si>
  <si>
    <t>F29</t>
  </si>
  <si>
    <t>Schizophrenie, schizotype und wahnhafte Störungen</t>
  </si>
  <si>
    <t>F30</t>
  </si>
  <si>
    <t>F39</t>
  </si>
  <si>
    <t>Affektive Störungen</t>
  </si>
  <si>
    <t>F40</t>
  </si>
  <si>
    <t>F48</t>
  </si>
  <si>
    <t>Neurotische, Belastungs- und somatoforme Störungen</t>
  </si>
  <si>
    <t>F50</t>
  </si>
  <si>
    <t>F59</t>
  </si>
  <si>
    <t>Verhaltensauffälligkeiten mit körperlichen Störungen und Faktoren</t>
  </si>
  <si>
    <t>F60</t>
  </si>
  <si>
    <t>F69</t>
  </si>
  <si>
    <t>Persönlichkeits- und Verhaltensstörungen</t>
  </si>
  <si>
    <t>F70</t>
  </si>
  <si>
    <t>F79</t>
  </si>
  <si>
    <t>Intelligenzstörung</t>
  </si>
  <si>
    <t>F80</t>
  </si>
  <si>
    <t>F89</t>
  </si>
  <si>
    <t>Entwicklungsstörungen</t>
  </si>
  <si>
    <t>F90</t>
  </si>
  <si>
    <t>F98</t>
  </si>
  <si>
    <t>Verhaltens- und emotionale Störungen mit Beginn in der Kindheit und Jugend</t>
  </si>
  <si>
    <t>Nicht näher bezeichnete psychische Störungen</t>
  </si>
  <si>
    <t>G09</t>
  </si>
  <si>
    <t>Entzündliche Krankheiten des Zentralnervensystems</t>
  </si>
  <si>
    <t>G10</t>
  </si>
  <si>
    <t>G14</t>
  </si>
  <si>
    <t>Systematrophien, die vorwiegend das Zentralnervensystem betreffen</t>
  </si>
  <si>
    <t>G20</t>
  </si>
  <si>
    <t>G26</t>
  </si>
  <si>
    <t>Extrapyramidale Krankheiten und Bewegungsstörungen</t>
  </si>
  <si>
    <t>G30</t>
  </si>
  <si>
    <t>G32</t>
  </si>
  <si>
    <t>Sonstige degenerative Krankheiten des Nervensystems</t>
  </si>
  <si>
    <t>G35</t>
  </si>
  <si>
    <t>G37</t>
  </si>
  <si>
    <t>Demyelinisierende Krankheiten des Zentralnervensystems</t>
  </si>
  <si>
    <t>G40</t>
  </si>
  <si>
    <t>G47</t>
  </si>
  <si>
    <t>Episodische und paroxysmale Krankheiten des Nervensystems</t>
  </si>
  <si>
    <t>G50</t>
  </si>
  <si>
    <t>G59</t>
  </si>
  <si>
    <t>Krankheiten von Nerven, Nervenwurzeln und Nervenplexus</t>
  </si>
  <si>
    <t>G60</t>
  </si>
  <si>
    <t>G64</t>
  </si>
  <si>
    <t>Polyneuropathien und sonstige Krankheiten des peripheren Nervensystems</t>
  </si>
  <si>
    <t>G70</t>
  </si>
  <si>
    <t>G73</t>
  </si>
  <si>
    <t>Krankheiten im Bereich der neuromuskulären Synapse und des Muskels</t>
  </si>
  <si>
    <t>G80</t>
  </si>
  <si>
    <t>G83</t>
  </si>
  <si>
    <t>Zerebrale Lähmung und sonstige Lähmungssyndrome</t>
  </si>
  <si>
    <t>G90</t>
  </si>
  <si>
    <t>Sonstige Krankheiten des Nervensystems</t>
  </si>
  <si>
    <t>H06</t>
  </si>
  <si>
    <t>Affektionen des Augenlides, des Tränenapparates und der Orbita</t>
  </si>
  <si>
    <t>H10</t>
  </si>
  <si>
    <t>H13</t>
  </si>
  <si>
    <t>Affektionen der Konjunktiva</t>
  </si>
  <si>
    <t>H15</t>
  </si>
  <si>
    <t>H22</t>
  </si>
  <si>
    <t>Affektionen der Sklera, der Hornhaut, der Iris und des Ziliarkörpers</t>
  </si>
  <si>
    <t>H25</t>
  </si>
  <si>
    <t>H28</t>
  </si>
  <si>
    <t>Affektionen der Linse</t>
  </si>
  <si>
    <t>H30</t>
  </si>
  <si>
    <t>H36</t>
  </si>
  <si>
    <t>Affektionen der Aderhaut und der Netzhaut</t>
  </si>
  <si>
    <t>H40</t>
  </si>
  <si>
    <t>H42</t>
  </si>
  <si>
    <t>Glaukom</t>
  </si>
  <si>
    <t>H43</t>
  </si>
  <si>
    <t>H45</t>
  </si>
  <si>
    <t>Affektionen des Glaskörpers und des Augapfels</t>
  </si>
  <si>
    <t>H46</t>
  </si>
  <si>
    <t>H48</t>
  </si>
  <si>
    <t>Affektionen des N, opticus und der Sehbahn</t>
  </si>
  <si>
    <t>H49</t>
  </si>
  <si>
    <t>H52</t>
  </si>
  <si>
    <t>Affektionen der Augenmuskeln, Störungen der Blickbewegungen sowie Akkommodationsstörungen und Refraktionsfehler</t>
  </si>
  <si>
    <t>H53</t>
  </si>
  <si>
    <t>H54</t>
  </si>
  <si>
    <t>Sehstörungen und Blindheit</t>
  </si>
  <si>
    <t>H55</t>
  </si>
  <si>
    <t>Sonstige Affektionen des Auges und der Augenanhangsgebilde</t>
  </si>
  <si>
    <t>H62</t>
  </si>
  <si>
    <t>Krankheiten des äußeren Ohres</t>
  </si>
  <si>
    <t>H65</t>
  </si>
  <si>
    <t>H75</t>
  </si>
  <si>
    <t>Krankheiten des Mittelohres und des Warzenfortsatzes</t>
  </si>
  <si>
    <t>H80</t>
  </si>
  <si>
    <t>H83</t>
  </si>
  <si>
    <t>Krankheiten des Innenohres</t>
  </si>
  <si>
    <t>H90</t>
  </si>
  <si>
    <t>Sonstige Krankheiten des Ohres</t>
  </si>
  <si>
    <t>I02</t>
  </si>
  <si>
    <t>Akutes rheumatisches Fieber</t>
  </si>
  <si>
    <t>I05</t>
  </si>
  <si>
    <t>I09</t>
  </si>
  <si>
    <t>Chronische rheumatische Herzkrankheiten</t>
  </si>
  <si>
    <t>I10</t>
  </si>
  <si>
    <t>I15</t>
  </si>
  <si>
    <t>Hypertonie [Hochdruckkrankheit]</t>
  </si>
  <si>
    <t>I20</t>
  </si>
  <si>
    <t>I25</t>
  </si>
  <si>
    <t>Ischämische Herzkrankheiten</t>
  </si>
  <si>
    <t>I26</t>
  </si>
  <si>
    <t>I28</t>
  </si>
  <si>
    <t>Pulmonale Herzkrankheit und Krankheiten des Lungenkreislaufes</t>
  </si>
  <si>
    <t>I30</t>
  </si>
  <si>
    <t>I52</t>
  </si>
  <si>
    <t>Sonstige Formen der Herzkrankheit</t>
  </si>
  <si>
    <t>I60</t>
  </si>
  <si>
    <t>I69</t>
  </si>
  <si>
    <t>Zerebrovaskuläre Krankheiten</t>
  </si>
  <si>
    <t>I70</t>
  </si>
  <si>
    <t>I79</t>
  </si>
  <si>
    <t>Krankheiten der Arterien, Arteriolen und Kapillaren</t>
  </si>
  <si>
    <t>I80</t>
  </si>
  <si>
    <t>I89</t>
  </si>
  <si>
    <t>Krankheiten der Venen, der Lymphgefäße und der Lymphknoten, anderenorts nicht klassifiziert</t>
  </si>
  <si>
    <t>I95</t>
  </si>
  <si>
    <t>Sonstige und nicht näher bezeichnete Krankheiten des Kreislaufsystems</t>
  </si>
  <si>
    <t>J06</t>
  </si>
  <si>
    <t>Akute Infektionen der oberen Atemwege</t>
  </si>
  <si>
    <t>J09</t>
  </si>
  <si>
    <t>J18</t>
  </si>
  <si>
    <t>Grippe und Pneumonie</t>
  </si>
  <si>
    <t>J20</t>
  </si>
  <si>
    <t>J22</t>
  </si>
  <si>
    <t>Sonstige akute Infektionen der unteren Atemwege</t>
  </si>
  <si>
    <t>J30</t>
  </si>
  <si>
    <t>J39</t>
  </si>
  <si>
    <t>Sonstige Krankheiten der oberen Atemwege</t>
  </si>
  <si>
    <t>J40</t>
  </si>
  <si>
    <t>J47</t>
  </si>
  <si>
    <t>Chronische Krankheiten der unteren Atemwege</t>
  </si>
  <si>
    <t>J60</t>
  </si>
  <si>
    <t>J70</t>
  </si>
  <si>
    <t>Lungenkrankheiten durch exogene Substanzen</t>
  </si>
  <si>
    <t>J80</t>
  </si>
  <si>
    <t>J84</t>
  </si>
  <si>
    <t>Sonstige Krankheiten der Atmungsorgane, die hauptsächlich das Interstitium betreffen</t>
  </si>
  <si>
    <t>J85</t>
  </si>
  <si>
    <t>J86</t>
  </si>
  <si>
    <t>Purulente und nekrotisierende Krankheitszustände der unteren Atemwege</t>
  </si>
  <si>
    <t>J90</t>
  </si>
  <si>
    <t>J94</t>
  </si>
  <si>
    <t>Sonstige Krankheiten der Pleura</t>
  </si>
  <si>
    <t>J95</t>
  </si>
  <si>
    <t>Sonstige Krankheiten des Atmungssystems</t>
  </si>
  <si>
    <t>K14</t>
  </si>
  <si>
    <t>Krankheiten der Mundhöhle, der Speicheldrüsen und der Kiefer</t>
  </si>
  <si>
    <t>K20</t>
  </si>
  <si>
    <t>K31</t>
  </si>
  <si>
    <t>Krankheiten des Ösophagus, des Magens und des Duodenums</t>
  </si>
  <si>
    <t>K35</t>
  </si>
  <si>
    <t>K38</t>
  </si>
  <si>
    <t>Krankheiten der Appendix</t>
  </si>
  <si>
    <t>K40</t>
  </si>
  <si>
    <t>K46</t>
  </si>
  <si>
    <t>Hernien</t>
  </si>
  <si>
    <t>K50</t>
  </si>
  <si>
    <t>K52</t>
  </si>
  <si>
    <t>Nichtinfektiöse Enteritis und Kolitis</t>
  </si>
  <si>
    <t>K55</t>
  </si>
  <si>
    <t>K64</t>
  </si>
  <si>
    <t>Sonstige Krankheiten des Darmes</t>
  </si>
  <si>
    <t>K65</t>
  </si>
  <si>
    <t>K67</t>
  </si>
  <si>
    <t>Krankheiten des Peritoneums</t>
  </si>
  <si>
    <t>K70</t>
  </si>
  <si>
    <t>K77</t>
  </si>
  <si>
    <t>Krankheiten der Leber</t>
  </si>
  <si>
    <t>K80</t>
  </si>
  <si>
    <t>K87</t>
  </si>
  <si>
    <t>Krankheiten der Gallenblase, der Gallenwege und des Pankreas</t>
  </si>
  <si>
    <t>K90</t>
  </si>
  <si>
    <t>Sonstige Krankheiten des Verdauungssystems</t>
  </si>
  <si>
    <t>L08</t>
  </si>
  <si>
    <t>Infektionen der Haut und der Unterhaut</t>
  </si>
  <si>
    <t>L10</t>
  </si>
  <si>
    <t>L14</t>
  </si>
  <si>
    <t>Bullöse Dermatosen</t>
  </si>
  <si>
    <t>L20</t>
  </si>
  <si>
    <t>L30</t>
  </si>
  <si>
    <t>Dermatitis und Ekzem</t>
  </si>
  <si>
    <t>L40</t>
  </si>
  <si>
    <t>L45</t>
  </si>
  <si>
    <t>Papulosquamöse Hautkrankheiten</t>
  </si>
  <si>
    <t>L50</t>
  </si>
  <si>
    <t>L54</t>
  </si>
  <si>
    <t>Urtikaria und Erythem</t>
  </si>
  <si>
    <t>L55</t>
  </si>
  <si>
    <t>L59</t>
  </si>
  <si>
    <t>Krankheiten der Haut und der Unterhaut durch Strahleneinwirkung</t>
  </si>
  <si>
    <t>L60</t>
  </si>
  <si>
    <t>L75</t>
  </si>
  <si>
    <t>Krankheiten der Hautanhangsgebilde</t>
  </si>
  <si>
    <t>L80</t>
  </si>
  <si>
    <t>Sonstige Krankheiten der Haut und der Unterhaut</t>
  </si>
  <si>
    <t>M03</t>
  </si>
  <si>
    <t>Infektiöse Arthropathien</t>
  </si>
  <si>
    <t>M05</t>
  </si>
  <si>
    <t>M14</t>
  </si>
  <si>
    <t>Entzündliche Polyarthropathien</t>
  </si>
  <si>
    <t>M15</t>
  </si>
  <si>
    <t>M19</t>
  </si>
  <si>
    <t>Arthrose</t>
  </si>
  <si>
    <t>M20</t>
  </si>
  <si>
    <t>M25</t>
  </si>
  <si>
    <t>Sonstige Gelenkkrankheiten</t>
  </si>
  <si>
    <t>M30</t>
  </si>
  <si>
    <t>M36</t>
  </si>
  <si>
    <t>Systemkrankheiten des Bindegewebes</t>
  </si>
  <si>
    <t>M40</t>
  </si>
  <si>
    <t>M43</t>
  </si>
  <si>
    <t>Deformitäten der Wirbelsäule und des Rückens</t>
  </si>
  <si>
    <t>M45</t>
  </si>
  <si>
    <t>M49</t>
  </si>
  <si>
    <t>Spondylopathien</t>
  </si>
  <si>
    <t>M50</t>
  </si>
  <si>
    <t>M54</t>
  </si>
  <si>
    <t>Sonstige Krankheiten der Wirbelsäule und des Rückens</t>
  </si>
  <si>
    <t>M60</t>
  </si>
  <si>
    <t>M63</t>
  </si>
  <si>
    <t>Krankheiten der Muskeln</t>
  </si>
  <si>
    <t>M65</t>
  </si>
  <si>
    <t>M68</t>
  </si>
  <si>
    <t>Krankheiten der Synovialis und der Sehnen</t>
  </si>
  <si>
    <t>M70</t>
  </si>
  <si>
    <t>M79</t>
  </si>
  <si>
    <t>Sonstige Krankheiten des Weichteilgewebes</t>
  </si>
  <si>
    <t>M80</t>
  </si>
  <si>
    <t>M85</t>
  </si>
  <si>
    <t>Veränderungen der Knochendichte und -struktur</t>
  </si>
  <si>
    <t>M86</t>
  </si>
  <si>
    <t>M90</t>
  </si>
  <si>
    <t>Sonstige Osteopathien</t>
  </si>
  <si>
    <t>M91</t>
  </si>
  <si>
    <t>M94</t>
  </si>
  <si>
    <t>Chondropathien</t>
  </si>
  <si>
    <t>M95</t>
  </si>
  <si>
    <t>Sonstige Krankheiten des Muskel-Skelett-Systems und des Bindegewebes</t>
  </si>
  <si>
    <t>N08</t>
  </si>
  <si>
    <t>Glomeruläre Krankheiten</t>
  </si>
  <si>
    <t>N10</t>
  </si>
  <si>
    <t>N16</t>
  </si>
  <si>
    <t>Tubulointerstitielle Nierenkrankheiten</t>
  </si>
  <si>
    <t>N17</t>
  </si>
  <si>
    <t>N19</t>
  </si>
  <si>
    <t>Niereninsuffizienz</t>
  </si>
  <si>
    <t>N20</t>
  </si>
  <si>
    <t>N23</t>
  </si>
  <si>
    <t>Urolithiasis</t>
  </si>
  <si>
    <t>N25</t>
  </si>
  <si>
    <t>N29</t>
  </si>
  <si>
    <t>Sonstige Krankheiten der Niere und des Ureters</t>
  </si>
  <si>
    <t>N30</t>
  </si>
  <si>
    <t>N39</t>
  </si>
  <si>
    <t>Sonstige Krankheiten des Harnsystems</t>
  </si>
  <si>
    <t>N40</t>
  </si>
  <si>
    <t>N51</t>
  </si>
  <si>
    <t>Krankheiten der männlichen Genitalorgane</t>
  </si>
  <si>
    <t>N60</t>
  </si>
  <si>
    <t>N64</t>
  </si>
  <si>
    <t>Krankheiten der Mamma [Brustdrüse]</t>
  </si>
  <si>
    <t>N70</t>
  </si>
  <si>
    <t>N77</t>
  </si>
  <si>
    <t>Entzündliche Krankheiten der weiblichen Beckenorgane</t>
  </si>
  <si>
    <t>N80</t>
  </si>
  <si>
    <t>N98</t>
  </si>
  <si>
    <t>Nichtentzündliche Krankheiten des weiblichen Genitaltraktes</t>
  </si>
  <si>
    <t>Sonstige Krankheiten des Urogenitalsystems</t>
  </si>
  <si>
    <t>O08</t>
  </si>
  <si>
    <t>Schwangerschaft mit abortivem Ausgang</t>
  </si>
  <si>
    <t>O09</t>
  </si>
  <si>
    <t>Schwangerschaftsdauer</t>
  </si>
  <si>
    <t>O10</t>
  </si>
  <si>
    <t>O16</t>
  </si>
  <si>
    <t>Ödeme, Proteinurie und Hypertonie während der Schwangerschaft, der Geburt und des Wochenbettes</t>
  </si>
  <si>
    <t>O20</t>
  </si>
  <si>
    <t>O29</t>
  </si>
  <si>
    <t>Sonstige Krankheiten der Mutter, die vorwiegend mit der Schwangerschaft verbunden sind</t>
  </si>
  <si>
    <t>O30</t>
  </si>
  <si>
    <t>O48</t>
  </si>
  <si>
    <t>Betreuung der Mutter im Hinblick auf den Fetus und die Amnionhöhle sowie mögliche Entbindungskomplikationen</t>
  </si>
  <si>
    <t>O60</t>
  </si>
  <si>
    <t>O75</t>
  </si>
  <si>
    <t>Komplikationen bei Wehentätigkeit und Entbindung</t>
  </si>
  <si>
    <t>O80</t>
  </si>
  <si>
    <t>O82</t>
  </si>
  <si>
    <t>Entbindung</t>
  </si>
  <si>
    <t>O85</t>
  </si>
  <si>
    <t>O92</t>
  </si>
  <si>
    <t>Komplikationen, die vorwiegend im Wochenbett auftreten</t>
  </si>
  <si>
    <t>O94</t>
  </si>
  <si>
    <t>Sonstige Krankheitszustände während der Gestationsperiode, die anderenorts nicht klassifiziert sind</t>
  </si>
  <si>
    <t>P04</t>
  </si>
  <si>
    <t>Schädigung des Fetus und Neugeborenen durch mütterliche Faktoren und durch Komplikationen bei Schwangerschaft, Wehentätigkeit und Entbindung</t>
  </si>
  <si>
    <t>P05</t>
  </si>
  <si>
    <t>P08</t>
  </si>
  <si>
    <t>Störungen im Zusammenhang mit der Schwangerschaftsdauer und dem fetalen Wachstum</t>
  </si>
  <si>
    <t>P10</t>
  </si>
  <si>
    <t>P15</t>
  </si>
  <si>
    <t>Geburtstrauma</t>
  </si>
  <si>
    <t>P20</t>
  </si>
  <si>
    <t>P29</t>
  </si>
  <si>
    <t>Krankheiten des Atmungs- und Herz-Kreislaufsystems, die für die Perinatalperiode spezifisch sind</t>
  </si>
  <si>
    <t>P35</t>
  </si>
  <si>
    <t>P39</t>
  </si>
  <si>
    <t>Infektionen, die für die Perinatalperiode spezifisch sind</t>
  </si>
  <si>
    <t>P50</t>
  </si>
  <si>
    <t>P61</t>
  </si>
  <si>
    <t>Hämorrhagische und hämatologische Krankheiten beim Fetus und Neugeborenen</t>
  </si>
  <si>
    <t>P70</t>
  </si>
  <si>
    <t>P74</t>
  </si>
  <si>
    <t>Transitorische endokrine und Stoffwechselstörungen, die für den Fetus und das Neugeborene spezifisch sind</t>
  </si>
  <si>
    <t>P75</t>
  </si>
  <si>
    <t>P78</t>
  </si>
  <si>
    <t>Krankheiten des Verdauungssystems beim Fetus und Neugeborenen</t>
  </si>
  <si>
    <t>P80</t>
  </si>
  <si>
    <t>P83</t>
  </si>
  <si>
    <t>Krankheitszustände mit Beteiligung der Haut und der Temperaturregulation beim Fetus und Neugeborenen</t>
  </si>
  <si>
    <t>P90</t>
  </si>
  <si>
    <t>Sonstige Störungen, die ihren Ursprung in der Perinatalperiode haben</t>
  </si>
  <si>
    <t>Q07</t>
  </si>
  <si>
    <t>Angeborene Fehlbildungen des Nervensystems</t>
  </si>
  <si>
    <t>Q10</t>
  </si>
  <si>
    <t>Q18</t>
  </si>
  <si>
    <t>Angeborene Fehlbildungen des Auges, des Ohres, des Gesichtes und des Halses</t>
  </si>
  <si>
    <t>Q20</t>
  </si>
  <si>
    <t>Q28</t>
  </si>
  <si>
    <t>Angeborene Fehlbildungen des Kreislaufsystems</t>
  </si>
  <si>
    <t>Q30</t>
  </si>
  <si>
    <t>Q34</t>
  </si>
  <si>
    <t>Angeborene Fehlbildungen des Atmungssystems</t>
  </si>
  <si>
    <t>Q35</t>
  </si>
  <si>
    <t>Q37</t>
  </si>
  <si>
    <t>Lippen-, Kiefer- und Gaumenspalte</t>
  </si>
  <si>
    <t>Q38</t>
  </si>
  <si>
    <t>Q45</t>
  </si>
  <si>
    <t>Sonstige angeborene Fehlbildungen des Verdauungssystems</t>
  </si>
  <si>
    <t>Q50</t>
  </si>
  <si>
    <t>Q56</t>
  </si>
  <si>
    <t>Angeborene Fehlbildungen der Genitalorgane</t>
  </si>
  <si>
    <t>Q60</t>
  </si>
  <si>
    <t>Q64</t>
  </si>
  <si>
    <t>Angeborene Fehlbildungen des Harnsystems</t>
  </si>
  <si>
    <t>Q65</t>
  </si>
  <si>
    <t>Q79</t>
  </si>
  <si>
    <t>Angeborene Fehlbildungen und Deformitäten des Muskel-Skelett-Systems</t>
  </si>
  <si>
    <t>Q80</t>
  </si>
  <si>
    <t>Q89</t>
  </si>
  <si>
    <t>Sonstige angeborene Fehlbildungen</t>
  </si>
  <si>
    <t>Q90</t>
  </si>
  <si>
    <t>Chromosomenanomalien, anderenorts nicht klassifiziert</t>
  </si>
  <si>
    <t>R09</t>
  </si>
  <si>
    <t>Symptome, die das Kreislaufsystem und das Atmungssystem betreffen</t>
  </si>
  <si>
    <t>R10</t>
  </si>
  <si>
    <t>R19</t>
  </si>
  <si>
    <t>Symptome, die das Verdauungssystem und das Abdomen betreffen</t>
  </si>
  <si>
    <t>R20</t>
  </si>
  <si>
    <t>R23</t>
  </si>
  <si>
    <t>Symptome, die die Haut und das Unterhautgewebe betreffen</t>
  </si>
  <si>
    <t>R25</t>
  </si>
  <si>
    <t>R29</t>
  </si>
  <si>
    <t>Symptome, die das Nervensystem und das Muskel-Skelett-System betreffen</t>
  </si>
  <si>
    <t>R30</t>
  </si>
  <si>
    <t>R39</t>
  </si>
  <si>
    <t>Symptome, die das Harnsystem betreffen</t>
  </si>
  <si>
    <t>R40</t>
  </si>
  <si>
    <t>R46</t>
  </si>
  <si>
    <t>Symptome, die das Erkennungs- und Wahrnehmungsvermögen, die Stimmung und das Verhalten betreffen</t>
  </si>
  <si>
    <t>R47</t>
  </si>
  <si>
    <t>R49</t>
  </si>
  <si>
    <t>Symptome, die die Sprache und die Stimme betreffen</t>
  </si>
  <si>
    <t>R50</t>
  </si>
  <si>
    <t>R69</t>
  </si>
  <si>
    <t>Allgemeinsymptome</t>
  </si>
  <si>
    <t>R70</t>
  </si>
  <si>
    <t>R79</t>
  </si>
  <si>
    <t>Abnorme Blutuntersuchungsbefunde ohne Vorliegen einer Diagnose</t>
  </si>
  <si>
    <t>R80</t>
  </si>
  <si>
    <t>R82</t>
  </si>
  <si>
    <t>Abnorme Urinuntersuchungsbefunde ohne Vorliegen einer Diagnose</t>
  </si>
  <si>
    <t>R83</t>
  </si>
  <si>
    <t>R89</t>
  </si>
  <si>
    <t>Abnorme Befunde ohne Vorliegen einer Diagnose bei der Untersuchung anderer Körperflüssigkeiten, Substanzen und Gewebe</t>
  </si>
  <si>
    <t>R90</t>
  </si>
  <si>
    <t>R94</t>
  </si>
  <si>
    <t>Abnorme Befunde ohne Vorliegen einer Diagnose bei bildgebender Diagnostik und Funktionsprüfungen</t>
  </si>
  <si>
    <t>R95</t>
  </si>
  <si>
    <t>Ungenau bezeichnete und unbekannte Todesursachen</t>
  </si>
  <si>
    <t>S09</t>
  </si>
  <si>
    <t>Verletzungen des Kopfes</t>
  </si>
  <si>
    <t>S10</t>
  </si>
  <si>
    <t>S19</t>
  </si>
  <si>
    <t>Verletzungen des Halses</t>
  </si>
  <si>
    <t>S20</t>
  </si>
  <si>
    <t>S29</t>
  </si>
  <si>
    <t>Verletzungen des Thorax</t>
  </si>
  <si>
    <t>S30</t>
  </si>
  <si>
    <t>S39</t>
  </si>
  <si>
    <t>Verletzungen des Abdomens, der Lumbosakralgegend, der Lendenwirbelsäule und des Beckens</t>
  </si>
  <si>
    <t>S40</t>
  </si>
  <si>
    <t>S49</t>
  </si>
  <si>
    <t>Verletzungen der Schulter und des Oberarmes</t>
  </si>
  <si>
    <t>S50</t>
  </si>
  <si>
    <t>S59</t>
  </si>
  <si>
    <t>Verletzungen des Ellenbogens und des Unterarmes</t>
  </si>
  <si>
    <t>S60</t>
  </si>
  <si>
    <t>S69</t>
  </si>
  <si>
    <t>Verletzungen des Handgelenkes und der Hand</t>
  </si>
  <si>
    <t>S70</t>
  </si>
  <si>
    <t>S79</t>
  </si>
  <si>
    <t>Verletzungen der Hüfte und des Oberschenkels</t>
  </si>
  <si>
    <t>S80</t>
  </si>
  <si>
    <t>S89</t>
  </si>
  <si>
    <t>Verletzungen des Knies und des Unterschenkels</t>
  </si>
  <si>
    <t>S90</t>
  </si>
  <si>
    <t>S99</t>
  </si>
  <si>
    <t>Verletzungen der Knöchelregion und des Fußes</t>
  </si>
  <si>
    <t>T00</t>
  </si>
  <si>
    <t>T07</t>
  </si>
  <si>
    <t>Verletzungen mit Beteiligung mehrerer Körperregionen</t>
  </si>
  <si>
    <t>T08</t>
  </si>
  <si>
    <t>T14</t>
  </si>
  <si>
    <t>Verletzungen nicht näher bezeichneter Teile des Rumpfes, der Extremitäten oder anderer Körperregionen</t>
  </si>
  <si>
    <t>T15</t>
  </si>
  <si>
    <t>T19</t>
  </si>
  <si>
    <t>Folgen des Eindringens eines Fremdkörpers durch eine natürliche Körperöffnung</t>
  </si>
  <si>
    <t>T20</t>
  </si>
  <si>
    <t>T25</t>
  </si>
  <si>
    <t>Verbrennungen oder Verätzungen der äußeren Körperoberfläche, Lokalisation bezeichnet</t>
  </si>
  <si>
    <t>T26</t>
  </si>
  <si>
    <t>T28</t>
  </si>
  <si>
    <t>Verbrennungen oder Verätzungen, die auf das Auge und auf innere Organe begrenzt sind</t>
  </si>
  <si>
    <t>T29</t>
  </si>
  <si>
    <t>T32</t>
  </si>
  <si>
    <t>Verbrennungen oder Verätzungen mehrerer und nicht näher bezeichneter Körperregionen</t>
  </si>
  <si>
    <t>T33</t>
  </si>
  <si>
    <t>T35</t>
  </si>
  <si>
    <t>Erfrierungen</t>
  </si>
  <si>
    <t>T36</t>
  </si>
  <si>
    <t>T50</t>
  </si>
  <si>
    <t>Vergiftungen durch Arzneimittel, Drogen und biologisch aktive Substanzen</t>
  </si>
  <si>
    <t>T51</t>
  </si>
  <si>
    <t>T65</t>
  </si>
  <si>
    <t>Toxische Wirkungen von vorwiegend nicht medizinisch verwendeten Substanzen</t>
  </si>
  <si>
    <t>T66</t>
  </si>
  <si>
    <t>T78</t>
  </si>
  <si>
    <t>Sonstige und nicht näher bezeichnete Schäden durch äußere Ursachen</t>
  </si>
  <si>
    <t>T79</t>
  </si>
  <si>
    <t>Bestimmte Frühkomplikationen eines Traumas</t>
  </si>
  <si>
    <t>T80</t>
  </si>
  <si>
    <t>T88</t>
  </si>
  <si>
    <t>Komplikationen bei chirurgischen Eingriffen und medizinischer Behandlung, anderenorts nicht klassifiziert</t>
  </si>
  <si>
    <t>T89</t>
  </si>
  <si>
    <t>Sonstige Komplikationen eines Traumas, anderenorts nicht klassifiziert</t>
  </si>
  <si>
    <t>T90</t>
  </si>
  <si>
    <t>Folgen von Verletzungen, Vergiftungen und sonstigen Auswirkungen äußerer Ursachen</t>
  </si>
  <si>
    <t>U49</t>
  </si>
  <si>
    <t>Vorläufige Zuordnungen für Krankheiten mit unklarer Ätiologie und nicht belegte Schlüsselnummern</t>
  </si>
  <si>
    <t>U50</t>
  </si>
  <si>
    <t>U52</t>
  </si>
  <si>
    <t>Funktionseinschränkung</t>
  </si>
  <si>
    <t>U55</t>
  </si>
  <si>
    <t>Erfolgte Registrierung zur Organtransplantation</t>
  </si>
  <si>
    <t>U60</t>
  </si>
  <si>
    <t>U61</t>
  </si>
  <si>
    <t>Stadieneinteilung der HIV-Infektion</t>
  </si>
  <si>
    <t>U69</t>
  </si>
  <si>
    <t>Sonstige sekundäre Schlüsselnummern für besondere Zwecke</t>
  </si>
  <si>
    <t>U80</t>
  </si>
  <si>
    <t>U85</t>
  </si>
  <si>
    <t>Infektionserreger mit Resistenzen gegen bestimmte Antibiotika oder Chemotherapeutika</t>
  </si>
  <si>
    <t>X59</t>
  </si>
  <si>
    <t>Unfälle</t>
  </si>
  <si>
    <t>X60</t>
  </si>
  <si>
    <t>X84</t>
  </si>
  <si>
    <t>Vorsätzliche Selbstbeschädigung</t>
  </si>
  <si>
    <t>X85</t>
  </si>
  <si>
    <t>Y09</t>
  </si>
  <si>
    <t>Tätlicher Angriff</t>
  </si>
  <si>
    <t>Y10</t>
  </si>
  <si>
    <t>Y34</t>
  </si>
  <si>
    <t>Ereignis, dessen nähere Umstände unbestimmt sind</t>
  </si>
  <si>
    <t>Y35</t>
  </si>
  <si>
    <t>Y36</t>
  </si>
  <si>
    <t>Gesetzliche Maßnahmen und Kriegshandlungen</t>
  </si>
  <si>
    <t>Y40</t>
  </si>
  <si>
    <t>Komplikationen bei der medizinischen und chirurgischen Behandlung</t>
  </si>
  <si>
    <t>Z13</t>
  </si>
  <si>
    <t>Personen, die das Gesundheitswesen zur Untersuchung und Abklärung in Anspruch nehmen</t>
  </si>
  <si>
    <t>Z20</t>
  </si>
  <si>
    <t>Z29</t>
  </si>
  <si>
    <t>Personen mit potentiellen Gesundheitsrisiken hinsichtlich übertragbarer Krankheiten</t>
  </si>
  <si>
    <t>Z30</t>
  </si>
  <si>
    <t>Z39</t>
  </si>
  <si>
    <t>Personen, die das Gesundheitswesen im Zusammenhang mit Problemen der Reproduktion in Anspruch nehmen</t>
  </si>
  <si>
    <t>Z40</t>
  </si>
  <si>
    <t>Z54</t>
  </si>
  <si>
    <t>Personen, die das Gesundheitswesen zum Zwecke spezifischer Maßnahmen und zur medizinischen Betreuung in Anspruch nehmen</t>
  </si>
  <si>
    <t>Z55</t>
  </si>
  <si>
    <t>Z65</t>
  </si>
  <si>
    <t>Personen mit potentiellen Gesundheitsrisiken aufgrund sozioökonomischer oder psychosozialer Umstände</t>
  </si>
  <si>
    <t>Z70</t>
  </si>
  <si>
    <t>Z76</t>
  </si>
  <si>
    <t>Personen, die das Gesundheitswesen aus sonstigen Gründen in Anspruch nehmen</t>
  </si>
  <si>
    <t>Z80</t>
  </si>
  <si>
    <t>Personen mit potentiellen Gesundheitsrisiken aufgrund der Familien- oder Eigenanamnese und bestimmte Zustände, die den Gesundheitszustand beeinflussen</t>
  </si>
  <si>
    <t>Quartal</t>
  </si>
  <si>
    <t xml:space="preserve">Kennz. </t>
  </si>
  <si>
    <t xml:space="preserve">Kennzeichen </t>
  </si>
  <si>
    <t>Spalte1</t>
  </si>
  <si>
    <t>Krankheiten des Blutes und der blutbildenden Organe sowie bestimmte Störungen mit Beteiligung des Immunsystems</t>
  </si>
  <si>
    <t>Bestimmte Zustände, die ihren Ursprung in der Perinatalperiode haben</t>
  </si>
  <si>
    <t>Angeborene Fehlbildungen, Deformitäten und Chromosomenanomalien</t>
  </si>
  <si>
    <t>Symptome und abnorme klinische und Laborbefunde, die anderenorts nicht klassifiziert sind</t>
  </si>
  <si>
    <t>Verletzungen, Vergiftungen und bestimmte andere Folgen äußerer Ursachen</t>
  </si>
  <si>
    <t>Faktoren, die den Gesundheitszustand beeinflussen und zur Inanspruchnahme des Gesundheitswesens führen</t>
  </si>
  <si>
    <t>Nicht belegte Schlüsselnummern</t>
  </si>
  <si>
    <t>Fehler Nr.</t>
  </si>
  <si>
    <t xml:space="preserve">Fehlerbeschreibung </t>
  </si>
  <si>
    <t>Folge</t>
  </si>
  <si>
    <t>SA 111/1</t>
  </si>
  <si>
    <t>SA 111/2</t>
  </si>
  <si>
    <t>Versicherter mit unterschiedlichem Alter</t>
  </si>
  <si>
    <t>Versicherter mit mehr als 365/366 Versichertentagen</t>
  </si>
  <si>
    <t>Ausschluss</t>
  </si>
  <si>
    <t>Hinweis</t>
  </si>
  <si>
    <t>Das Pseudonym ist nicht in der SA100 vorhanden</t>
  </si>
  <si>
    <t>Verordnungsdatum liegt vor Marktzugangsdatum abzgl. 
einem Monat (Abgleich mit GKV-AI des WIdO)</t>
  </si>
  <si>
    <t>Ungültiger Wert im Feld Pharmazentralnummer 
(Abgleich mit GKV-AI des WIdO)</t>
  </si>
  <si>
    <t>Ungültiger Wert im Feld ICD (Nicht gleich O, P, Z)</t>
  </si>
  <si>
    <t>Diagnose ist nur mit Sternschlüsselung zulässig</t>
  </si>
  <si>
    <t>ICD für Alter oder Geschlecht unzulässig (Fehler)</t>
  </si>
  <si>
    <t>ICD für Alter oder Geschlecht unzulässig (Hinweis)</t>
  </si>
  <si>
    <t>Diagnose ist nicht zur Primärverschlüsselung zugelassen
 (Abgleich mit Dimdi Merkmal &lt;&gt; "P")</t>
  </si>
  <si>
    <t>Diagnose ist nicht zur Sekundärverschlüsselung 
zugelassen (ICD mit "*" aber Abgleich mit Dimdi Merkmal &lt;&gt; "O")</t>
  </si>
  <si>
    <t>Gesamtanzahl der Fehler mit Ausschluss je Satzart</t>
  </si>
  <si>
    <t>EM</t>
  </si>
  <si>
    <t>Erstmeldung</t>
  </si>
  <si>
    <t>KM</t>
  </si>
  <si>
    <t>Korrekturmeldung</t>
  </si>
  <si>
    <t>Versicherungszeit des Pseudonyms beträgt nach Aggregation auf GKV-Ebene "Null" und das Clearingkennzeichen ist auf "1" gesetzt.</t>
  </si>
  <si>
    <t>Fehlerbeschreibung</t>
  </si>
  <si>
    <t>gemeldete 
Datensätze</t>
  </si>
  <si>
    <t>Fehleranzahl</t>
  </si>
  <si>
    <t>Fehleranteil</t>
  </si>
  <si>
    <t>Versicherungszeit =0 auf GKV-Ebene und 
das Clearingkennzeichen =1</t>
  </si>
  <si>
    <t>Versicherter mit unterschiedlichem 
Alter</t>
  </si>
  <si>
    <t>Fehler Nr./</t>
  </si>
  <si>
    <t>Verordnungsdatum liegt vor Marktzu-
gangsdatum abzgl. einem Monat 
(Abgleich mit GKV-AI des WIdO)</t>
  </si>
  <si>
    <t>Diagnose ist nicht zur Sekundärver-schlüsselung zugelassen 
(ICD mit "*" aber Abgleich mit Dimdi Merkmal &lt;&gt; "O")</t>
  </si>
  <si>
    <t>Diagnose ist nur mit Sternschlüsselung
 zulässig</t>
  </si>
  <si>
    <t>Diagnose ist nicht zur Primärver-
schlüsselung zugelassen
 (Abgleich mit Dimdi Merkmal &lt;&gt; "P")</t>
  </si>
  <si>
    <t>Ungültiger Wert im Feld ICD 
(Nicht gleich O, P, Z)</t>
  </si>
  <si>
    <t>ICD für Alter oder Geschlecht
 unzulässig (Fehler)</t>
  </si>
  <si>
    <t>ICD für Alter oder Geschlecht 
unzulässig (Hinweis)</t>
  </si>
  <si>
    <t>Das Pseudonym ist nicht in der 
SA100 vorhanden</t>
  </si>
  <si>
    <t>AuslVT</t>
  </si>
  <si>
    <t>Anzahl der Pseudo-
nyme mit extrakor. Blutrein.</t>
  </si>
  <si>
    <t>Kassenwechsler mit mehrfachen Einträgen bei 
"zuletzt versichert"</t>
  </si>
  <si>
    <t>Versicherter mit unterschiedlichem Alter oder Geschlecht</t>
  </si>
  <si>
    <t>Pseudonym ist im Jahr 1 verstorben, aber im Jahr 2 weiter enthalten (nur bei einheitlicher KV-Nr.)</t>
  </si>
  <si>
    <t>Pseudonym hat Ausgaben in SA700 HLB6, aber keine Krankengeldtage in SA100</t>
  </si>
  <si>
    <t>Das Pseudonym der aktuellen Meldung (SA 100, 110) 
weicht innerhalb eines Schlüsseljahres im Alter von einer der vorherigen Meldungen ab.</t>
  </si>
  <si>
    <t>Pseudonym ist im Jahr 1 verstorben, aber im Jahr 2 
weiter enthalten (nur bei einheitlicher KV-Nr.)</t>
  </si>
  <si>
    <t>Pseudonym hat Ausgaben in SA700 HLB6, aber 
keine Krankengeldtage in SA100</t>
  </si>
  <si>
    <t>Plausi-Ergebnisse auf Kassenartenebene je gemeldeter Satzart im Schlüsseljahr 2019/2020</t>
  </si>
  <si>
    <t>SA 100 Korrekturmeldung 2017</t>
  </si>
  <si>
    <t>SA 100 Erstmeldung 2018</t>
  </si>
  <si>
    <t>SA 111 1. Halbjahr 2019</t>
  </si>
  <si>
    <t>SA 111 Gesamtjahr 2019</t>
  </si>
  <si>
    <t>SA 110 Korrekturmeldung 2017</t>
  </si>
  <si>
    <t>SA 110 Erstmeldung 2018</t>
  </si>
  <si>
    <t>SA 400 Korrekturmeldung 2017</t>
  </si>
  <si>
    <t>SA 400 Erstmeldung 2018</t>
  </si>
  <si>
    <t>SA 500 Korrekturmeldung 2017</t>
  </si>
  <si>
    <t>SA 500 Erstmeldung 2018</t>
  </si>
  <si>
    <t>SA 600 Korrekturmeldung 2017</t>
  </si>
  <si>
    <t>SA 600 Erstmeldung 2018</t>
  </si>
  <si>
    <t>SA 700 2018</t>
  </si>
  <si>
    <t>Erstellt: Juni 2019</t>
  </si>
  <si>
    <t>Plausi-Ergebnisse auf GKV-Ebene je gemeldeter Satzart im Schlüsseljahr 2019/2020</t>
  </si>
  <si>
    <t>SA 100 
2017 KM</t>
  </si>
  <si>
    <t>SA 100 
2018 EM</t>
  </si>
  <si>
    <t>SA 110 
2017 KM</t>
  </si>
  <si>
    <t>SA 110 
2018 EM</t>
  </si>
  <si>
    <t>SA 400 
2017 KM</t>
  </si>
  <si>
    <t>SA 400 
2018 EM</t>
  </si>
  <si>
    <t>SA 500
2017 KM</t>
  </si>
  <si>
    <t>SA 500
2018 EM</t>
  </si>
  <si>
    <t>SA 600 
2017 KM</t>
  </si>
  <si>
    <t>SA 600 
2018 EM</t>
  </si>
  <si>
    <t xml:space="preserve">SA 700 
2018 </t>
  </si>
  <si>
    <t>SA 600 Korrekturmeldung 2017 nach Plausi-Prüfung - Behandlungsfälle nach ICD-Gruppen auf GKV-Ebene</t>
  </si>
  <si>
    <t>SA 600 Korrekturmeldung 2017 nach Plausi-Prüfung - Behandlungsfälle nach ICD-Kapitel auf GKV-Ebene</t>
  </si>
  <si>
    <t>SA 600 Korrekturmeldung 2017 - Abweichung in Prozent durch Plausi-Prüfung</t>
  </si>
  <si>
    <t>SA 600 Korrekturmeldung 2017 - Abweichung absolut durch Plausi-Prüfung</t>
  </si>
  <si>
    <t>Auswertung SA 600 Korrekturmeldung 2017 nach Plausi-Prüfung</t>
  </si>
  <si>
    <t>Auswertung SA 600 Korrekturmeldung 2017 vor Plausi-Prüfung</t>
  </si>
  <si>
    <t>SA 500 Korrekturmeldung 2017 nach Plausi-Prüfung - Behandlungsfälle nach ICD-Gruppen auf GKV-Ebene</t>
  </si>
  <si>
    <t>SA 500 Korrekturmeldung 2017 nach Plausi-Prüfung - Behandlungsfälle nach ICD-Kapitel auf GKV-Ebene</t>
  </si>
  <si>
    <t>SA 500 Korrekturmeldung 2017 - Abweichung in Prozent durch Plausi-Prüfung</t>
  </si>
  <si>
    <t>SA 500 Korrekturmeldung 2017 - Abweichung absolut durch Plausi-Prüfung</t>
  </si>
  <si>
    <t>Auswertung SA 500 Korrekturmeldung 2017 nach Plausi-Prüfung</t>
  </si>
  <si>
    <t>Auswertung SA 500 Korrekturmeldung 2017 vor Plausi-Prüfung</t>
  </si>
  <si>
    <t>Auswertung SA 400 Korrekturmeldung 2017 vor Plausi-Prüfung</t>
  </si>
  <si>
    <t>Auswertung SA 400 Korrekturmeldung 2017 nach Plausi-Prüfung</t>
  </si>
  <si>
    <t>Auswertung SA 100 Korrekturmeldung 2017 nach Plausi-Prüfung</t>
  </si>
  <si>
    <t>Auswertung SA 100 Korrekturmeldung 2017 vor Plausi-Prüfung</t>
  </si>
  <si>
    <t>Juni 2019</t>
  </si>
  <si>
    <t>Summe der 
DMP-Tage</t>
  </si>
  <si>
    <t>Summe der 
Auslandver-
sicherten-
tage</t>
  </si>
  <si>
    <t>Summe der 
KG-Tage</t>
  </si>
  <si>
    <t>Summe der 
EMR-Tage</t>
  </si>
  <si>
    <t>Summe der 
Versicher-
tentage</t>
  </si>
  <si>
    <t>Anzahl der 
Pseudo-
nyme 
mit LTBJ</t>
  </si>
  <si>
    <t>Anzahl der Pseudo-
nyme mit 
Kennz. Clearing</t>
  </si>
  <si>
    <t>Anzahl 
der Verstor-
benen</t>
  </si>
  <si>
    <t>Anzahl 
der Pseudo-
nyme mit 
KG-Anspruch</t>
  </si>
  <si>
    <t>Anzahl 
der Pseudo-
nyme mit 
Kostener-
stattung 53</t>
  </si>
  <si>
    <t>Anzahl 
der Pseudo-
nyme mit 
Kostener-
stattung 13</t>
  </si>
  <si>
    <t>Anzahl der
Pseudo-
nyme 
mit AuslVT</t>
  </si>
  <si>
    <t>Anzahl der 
Pseudo-
nyme*</t>
  </si>
  <si>
    <t>Auswertung SA 100 Korrekturmeldung 2017 nach Plausi- Abweichung absolut</t>
  </si>
  <si>
    <t>Auswertung SA 100 Korrekturmeldung 2017 nach Plausi- Abweichung prozentual</t>
  </si>
  <si>
    <t>Summe der 
Versicher-
tentage 
mit KE 13</t>
  </si>
  <si>
    <t>Summe der 
Versicher-
tentage 
mit KE 53</t>
  </si>
  <si>
    <t>Alter im 
Berichtsjahr</t>
  </si>
  <si>
    <t>Geburtsjahr</t>
  </si>
  <si>
    <t>Versicherten-
tage gekürzt</t>
  </si>
  <si>
    <t>Anzahl 
Verstorbene</t>
  </si>
  <si>
    <t>Letzter Tag 
Berichtszeitraum</t>
  </si>
  <si>
    <t>SA 400 Korrekturmeldung 2017 - Abweichung absolut durch Plausi-Prüfung</t>
  </si>
  <si>
    <t>SA 400 Korrekturmeldung 2017 - Abweichung in Prozent durch Plausi-Prüfung</t>
  </si>
  <si>
    <t>Anzahl 
Pseudonyme</t>
  </si>
  <si>
    <t>Anzahl 
Diagnosen</t>
  </si>
  <si>
    <t>Anzahl 
Diagnosen 
mit Kennz. A</t>
  </si>
  <si>
    <t>Anzahl 
Diagnosen 
mit Kennz. G</t>
  </si>
  <si>
    <t>Anzahl 
Diagnosen 
mit Kennz. V</t>
  </si>
  <si>
    <t>Anzahl 
Diagnosen 
mit Kennz. Z</t>
  </si>
  <si>
    <t>Anzahl 
Diagnosen 
mit Kennz. 0</t>
  </si>
  <si>
    <t>Erstell: Juni 2019</t>
  </si>
  <si>
    <t xml:space="preserve">ICD-Gruppe
von </t>
  </si>
  <si>
    <t>Diagnose ist nicht zur Sekundärver-
schlüsselung zugelassen 
(ICD mit "*" aber Abgleich mit Dimdi Merkmal &lt;&gt; "O")</t>
  </si>
  <si>
    <t>ICD für Alter oder Geschlecht
unzulässig (Fehler)</t>
  </si>
  <si>
    <t>Anzahl 
Diagnosen je 
Pseudonym 
der SA100</t>
  </si>
  <si>
    <t>Erstellt: September 2019</t>
  </si>
  <si>
    <t>Auswertung SA 100 Erstmeldung 2018 vor Plausi-Prüfung</t>
  </si>
  <si>
    <t>Auswertung SA 100 Erstmeldung 2018 nach Plausi-Prüfung</t>
  </si>
  <si>
    <t>Auswertung SA 100 Erstmeldung 2018 nach Plausi- Abweichung absolut</t>
  </si>
  <si>
    <t>Auswertung SA 100 Erstmeldung 2018 nach Plausi- Abweichung prozentual</t>
  </si>
  <si>
    <t>Oktober 2019</t>
  </si>
  <si>
    <t>D</t>
  </si>
  <si>
    <t>Die Statistik von Juni 2019 war im Hinblick auf die Geschlechtausprägungen zu korrigieren.</t>
  </si>
  <si>
    <t>Auswertung SA 400 Erstmeldung 2018 vor Plausi-Prüfung</t>
  </si>
  <si>
    <t>Auswertung SA 400 Erstmeldung 2018 nach Plausi-Prüfung</t>
  </si>
  <si>
    <t>SA 400 Erstmeldung 2018 - Abweichung absolut durch Plausi-Prüfung</t>
  </si>
  <si>
    <t>SA 400 Erstmeldung 2018 - Abweichung in Prozent durch Plausi-Prüfung</t>
  </si>
  <si>
    <t>Erstellt: Oktober 2019</t>
  </si>
  <si>
    <t>Die Statistik von Juni 2019 wurde aufgrund des Anhörungverfahrens korrigiert.</t>
  </si>
  <si>
    <t>Auswertung SA 500 Erstmeldung 2018 vor Plausi-Prüfung</t>
  </si>
  <si>
    <t>Auswertung SA 500 Erstmeldung 2018 nach Plausi-Prüfung</t>
  </si>
  <si>
    <t>SA 500 Erstmeldung 2018 - Abweichung absolut durch Plausi-Prüfung</t>
  </si>
  <si>
    <t>SA 500 Erstmeldung 2018 - Abweichung in Prozent durch Plausi-Prüfung</t>
  </si>
  <si>
    <t>SA 500 Erstmeldung 2018 nach Plausi-Prüfung - Behandlungsfälle nach ICD-Kapitel auf GKV-Ebene</t>
  </si>
  <si>
    <t>SA 500 Erstmeldung 2018 nach Plausi-Prüfung - Behandlungsfälle nach ICD-Gruppen auf GKV-Ebene</t>
  </si>
  <si>
    <t>Erstell: Oktober 2019</t>
  </si>
  <si>
    <t>Auswertung SA 600 Erstmeldung 2018 vor Plausi-Prüfung</t>
  </si>
  <si>
    <t>Auswertung SA 600 Erstmeldung 2018 nach Plausi-Prüfung</t>
  </si>
  <si>
    <t>SA 600 Erstmeldung 2018 - Abweichung absolut durch Plausi-Prüfung</t>
  </si>
  <si>
    <t>SA 600 Erstmeldung 2018 - Abweichung in Prozent durch Plausi-Prüfung</t>
  </si>
  <si>
    <t>SA 600 Erstmeldung 2018 nach Plausi-Prüfung - Behandlungsfälle nach ICD-Kapitel auf GKV-Ebene</t>
  </si>
  <si>
    <t>SA 600 Erstmeldung 2018 nach Plausi-Prüfung - Behandlungsfälle nach ICD-Gruppen auf GKV-Ebene</t>
  </si>
  <si>
    <t>Pseudo-
nyme ohne LA</t>
  </si>
  <si>
    <t>Pseudonyme mit negativen Ausgaben in einem der Leistungsbe-
reiche</t>
  </si>
  <si>
    <t>LA Ärzte 
SA 700 
(HLB 1)</t>
  </si>
  <si>
    <t>AQ 
Ärzte 
(HLB 1)</t>
  </si>
  <si>
    <t>LA Zahnärzte 
SA 700 
(HLB 2)</t>
  </si>
  <si>
    <t>LA Zahnärzte 
KJ1 
(HLB 2)</t>
  </si>
  <si>
    <t>AQ Zahnärzte (HLB 2)</t>
  </si>
  <si>
    <t>LA Apotheken KJ1
(HLB 3)</t>
  </si>
  <si>
    <t>AQ Apo-
theken
(HLB 3)</t>
  </si>
  <si>
    <t>LA Krankenhaus SA 700 
(HLB 4)</t>
  </si>
  <si>
    <t>LA Krankenhaus KJ1
(HLB 4)</t>
  </si>
  <si>
    <t>AQ 
Kranken-
haus
(HLB 4)</t>
  </si>
  <si>
    <t>Sonstige 
LA SA 700 
(HLB 5)</t>
  </si>
  <si>
    <t>Sonstige LA KJ1 
(HLB 5)</t>
  </si>
  <si>
    <t>AQ 
Sonstige LA 
(HLB 5)</t>
  </si>
  <si>
    <t>LA Krankengeld SA 700 
(HLB 6)</t>
  </si>
  <si>
    <t>LA Krankengeld KJ1 
(HLB 6)</t>
  </si>
  <si>
    <t>AQ 
Kranken-
geld 
(HLB 6)</t>
  </si>
  <si>
    <t>LA extra-
korporale Blutreinigung SA 700 
(HLB 7)</t>
  </si>
  <si>
    <t>AQ extra-
korporale Blutreinigung SA 700 
(HLB 7)</t>
  </si>
  <si>
    <t>LA Apotheken 
SA 700 
(HLB 3)</t>
  </si>
  <si>
    <t>LA Ärzte 
KJ1 (HLB 1)</t>
  </si>
  <si>
    <t>KNAPPSCHAFT</t>
  </si>
  <si>
    <t>Auswertung SA 700 Erstmeldung 2018 vor Plausi-Prüfung</t>
  </si>
  <si>
    <t>Auswertung SA 700 Erstmeldung 2018 nach Plausi-Prüfung</t>
  </si>
  <si>
    <t>Auswertung SA 700 Erstmeldung 2018 Abweichung absolut</t>
  </si>
  <si>
    <t>Auswertung SA 700 Erstmeldung 2018 Abweichung prozentual</t>
  </si>
  <si>
    <t>Anzahl der Pseudo-nyme*</t>
  </si>
  <si>
    <t>Anzahl der Pseudo-nyme mit KG-Anspruch</t>
  </si>
  <si>
    <t>Anzahl der Verstor-benen</t>
  </si>
  <si>
    <t>Anzahl der Pseudo-nyme mit LTBJ</t>
  </si>
  <si>
    <t>Summe der Versicher-tentage</t>
  </si>
  <si>
    <t>Summe der EMR-Tage</t>
  </si>
  <si>
    <t>Summe der DMP-Tage</t>
  </si>
  <si>
    <t>Summe der KG-Tage</t>
  </si>
  <si>
    <t>Auswertung SA 111 1. Halbjahr 2019 vor Plausi-Prüfung</t>
  </si>
  <si>
    <t>Auswertung SA 111 1. Halbjahr 2019 nach Plausi-Prüfung</t>
  </si>
  <si>
    <t>SA 111 1. Halbjahr 2019 - Abweichung absolut durch Plausi-Prüfung</t>
  </si>
  <si>
    <t>SA 111 1. Halbjahr 2019 - Abweichung in Prozent durch Plausi-Prüfung</t>
  </si>
  <si>
    <t xml:space="preserve">Erstellt: </t>
  </si>
  <si>
    <t>September 2019</t>
  </si>
  <si>
    <t>Pseudo-
nyme
eindeutig</t>
  </si>
  <si>
    <t>Auswertung SA 111 Gesamtjahr 2019 vor Plausi-Prüfung</t>
  </si>
  <si>
    <t>SA 111 Gesamtjahr 2019 - Abweichung absolut durch Plausi-Prüfung</t>
  </si>
  <si>
    <t>SA 111 Gesamtjahr - Abweichung in Prozent durch Plausi-Prüfung</t>
  </si>
  <si>
    <t>März 2020</t>
  </si>
  <si>
    <t>Auswertung SA 111 Gesamtjahr 2019 nach Plausi-Prüfung</t>
  </si>
  <si>
    <t>Erstellt: März 2020</t>
  </si>
  <si>
    <t>April 2020</t>
  </si>
  <si>
    <t>Auswertung SA 110 Korrekturmeldung 2017 vor Plausi-Prüfung</t>
  </si>
  <si>
    <t>Auswertung SA 110 Korrekturmeldung 2017  nach Plausi-Prüfung</t>
  </si>
  <si>
    <t>Auswertung SA 110 Korrekturmeldung 2017 nach Plausi- Abweichung absolut</t>
  </si>
  <si>
    <t>Auswertung SA 110 Korrekturmeldung 2017  nach Plausi- Abweichung prozentual</t>
  </si>
  <si>
    <t>Auswertung SA 110 Erstmeldung 2018 vor Plausi-Prüfung</t>
  </si>
  <si>
    <t>Auswertung SA 110 Erstmeldung 2018  nach Plausi-Prüfung</t>
  </si>
  <si>
    <t>Auswertung SA 110 Erstmeldung 2018 nach Plausi- Abweichung absolut</t>
  </si>
  <si>
    <t>Auswertung SA 110 Erstmeldung 2018  nach Plausi- Abweichung prozentual</t>
  </si>
  <si>
    <t>Auswertung SA 110 Korrekturmeldung 2017 nach Plausi-Prüfung</t>
  </si>
  <si>
    <t>Erstellt: April 2020</t>
  </si>
  <si>
    <t>Auswertung SA 110 Erstmeldung 2018 nach Plausi-Prüfung</t>
  </si>
  <si>
    <t>Erstellt: korrigiert November 2020</t>
  </si>
  <si>
    <t>Erstellt: korrogiert November 2020</t>
  </si>
  <si>
    <t>Die Statistik von Oktober 2019 war aufgrund eines Übertragunsfehlers zu korrigieren.</t>
  </si>
  <si>
    <t>Die Statistik von Juni 2019 war aufgrund eines Übertragunsfehlers zu korrigieren.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</si>
</sst>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double">
        <color theme="4"/>
      </bottom>
      <diagonal/>
    </border>
  </borders>
  <cellStyleXfs count="10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0" fillId="0" borderId="0" xfId="0"/>
    <xf numFmtId="49" fontId="20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3" fontId="19" fillId="0" borderId="0" xfId="87" applyNumberFormat="1" applyFill="1"/>
    <xf numFmtId="0" fontId="21" fillId="0" borderId="0" xfId="87" applyFont="1" applyFill="1"/>
    <xf numFmtId="3" fontId="0" fillId="0" borderId="0" xfId="0" applyNumberFormat="1"/>
    <xf numFmtId="164" fontId="0" fillId="0" borderId="0" xfId="0" applyNumberFormat="1"/>
    <xf numFmtId="4" fontId="0" fillId="0" borderId="0" xfId="0" applyNumberFormat="1"/>
    <xf numFmtId="0" fontId="17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2" fillId="0" borderId="0" xfId="87" applyFont="1" applyFill="1"/>
    <xf numFmtId="0" fontId="19" fillId="0" borderId="0" xfId="87" applyFill="1"/>
    <xf numFmtId="0" fontId="0" fillId="0" borderId="0" xfId="0" applyFill="1"/>
    <xf numFmtId="164" fontId="0" fillId="0" borderId="0" xfId="0" applyNumberFormat="1" applyFill="1"/>
    <xf numFmtId="0" fontId="0" fillId="0" borderId="0" xfId="0"/>
    <xf numFmtId="0" fontId="21" fillId="33" borderId="0" xfId="87" applyFont="1" applyFill="1"/>
    <xf numFmtId="0" fontId="0" fillId="0" borderId="0" xfId="0" applyAlignment="1"/>
    <xf numFmtId="0" fontId="0" fillId="0" borderId="0" xfId="0"/>
    <xf numFmtId="0" fontId="0" fillId="0" borderId="0" xfId="0" applyAlignment="1"/>
    <xf numFmtId="0" fontId="21" fillId="0" borderId="0" xfId="91" applyFont="1" applyFill="1"/>
    <xf numFmtId="0" fontId="0" fillId="0" borderId="0" xfId="0"/>
    <xf numFmtId="0" fontId="0" fillId="0" borderId="0" xfId="0"/>
    <xf numFmtId="0" fontId="23" fillId="0" borderId="0" xfId="0" applyFont="1"/>
    <xf numFmtId="0" fontId="0" fillId="0" borderId="0" xfId="0"/>
    <xf numFmtId="0" fontId="25" fillId="0" borderId="0" xfId="0" applyFont="1"/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Border="1"/>
    <xf numFmtId="0" fontId="26" fillId="0" borderId="0" xfId="0" applyFont="1"/>
    <xf numFmtId="0" fontId="27" fillId="0" borderId="0" xfId="0" applyFont="1" applyFill="1" applyBorder="1"/>
    <xf numFmtId="0" fontId="0" fillId="0" borderId="0" xfId="0" applyAlignment="1"/>
    <xf numFmtId="0" fontId="28" fillId="0" borderId="0" xfId="0" applyFont="1"/>
    <xf numFmtId="0" fontId="30" fillId="0" borderId="0" xfId="87" applyFont="1" applyFill="1"/>
    <xf numFmtId="0" fontId="0" fillId="0" borderId="0" xfId="0"/>
    <xf numFmtId="49" fontId="16" fillId="0" borderId="0" xfId="0" applyNumberFormat="1" applyFont="1"/>
    <xf numFmtId="0" fontId="16" fillId="0" borderId="0" xfId="0" applyFont="1"/>
    <xf numFmtId="0" fontId="0" fillId="0" borderId="0" xfId="0"/>
    <xf numFmtId="3" fontId="29" fillId="0" borderId="0" xfId="5" applyNumberFormat="1" applyFont="1" applyFill="1" applyBorder="1" applyAlignment="1">
      <alignment wrapText="1"/>
    </xf>
    <xf numFmtId="0" fontId="0" fillId="0" borderId="0" xfId="0"/>
    <xf numFmtId="0" fontId="29" fillId="0" borderId="0" xfId="0" applyFont="1" applyFill="1" applyBorder="1"/>
    <xf numFmtId="3" fontId="31" fillId="0" borderId="0" xfId="0" applyNumberFormat="1" applyFont="1" applyFill="1" applyBorder="1"/>
    <xf numFmtId="0" fontId="0" fillId="0" borderId="0" xfId="0" applyAlignment="1">
      <alignment vertical="top"/>
    </xf>
    <xf numFmtId="0" fontId="32" fillId="0" borderId="0" xfId="16" applyFont="1" applyFill="1" applyAlignment="1"/>
    <xf numFmtId="0" fontId="29" fillId="0" borderId="0" xfId="16" applyFont="1" applyFill="1"/>
    <xf numFmtId="0" fontId="29" fillId="0" borderId="0" xfId="16" applyFont="1" applyFill="1" applyAlignment="1">
      <alignment vertical="center"/>
    </xf>
    <xf numFmtId="0" fontId="29" fillId="0" borderId="0" xfId="16" applyFont="1" applyFill="1" applyAlignment="1">
      <alignment wrapText="1"/>
    </xf>
    <xf numFmtId="0" fontId="29" fillId="0" borderId="11" xfId="0" applyFont="1" applyFill="1" applyBorder="1"/>
    <xf numFmtId="0" fontId="29" fillId="0" borderId="10" xfId="0" applyFont="1" applyFill="1" applyBorder="1"/>
    <xf numFmtId="0" fontId="0" fillId="0" borderId="0" xfId="0" applyAlignment="1">
      <alignment vertical="top" wrapText="1"/>
    </xf>
    <xf numFmtId="0" fontId="29" fillId="0" borderId="12" xfId="0" applyFont="1" applyFill="1" applyBorder="1" applyAlignment="1">
      <alignment vertical="top"/>
    </xf>
    <xf numFmtId="0" fontId="29" fillId="0" borderId="13" xfId="0" applyFont="1" applyFill="1" applyBorder="1" applyAlignment="1">
      <alignment vertical="top"/>
    </xf>
    <xf numFmtId="3" fontId="31" fillId="0" borderId="10" xfId="0" applyNumberFormat="1" applyFont="1" applyFill="1" applyBorder="1"/>
    <xf numFmtId="0" fontId="29" fillId="0" borderId="10" xfId="0" applyFont="1" applyFill="1" applyBorder="1" applyAlignment="1">
      <alignment wrapText="1"/>
    </xf>
    <xf numFmtId="0" fontId="29" fillId="0" borderId="14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vertical="top" wrapText="1"/>
    </xf>
    <xf numFmtId="0" fontId="29" fillId="0" borderId="23" xfId="0" applyFont="1" applyFill="1" applyBorder="1" applyAlignment="1">
      <alignment vertical="top"/>
    </xf>
    <xf numFmtId="0" fontId="29" fillId="0" borderId="22" xfId="0" applyFont="1" applyFill="1" applyBorder="1" applyAlignment="1">
      <alignment vertical="top"/>
    </xf>
    <xf numFmtId="0" fontId="29" fillId="0" borderId="13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wrapText="1"/>
    </xf>
    <xf numFmtId="164" fontId="31" fillId="0" borderId="0" xfId="27" applyNumberFormat="1" applyFont="1" applyFill="1" applyBorder="1"/>
    <xf numFmtId="43" fontId="31" fillId="0" borderId="0" xfId="58" applyFont="1" applyFill="1" applyBorder="1"/>
    <xf numFmtId="3" fontId="29" fillId="34" borderId="18" xfId="5" applyNumberFormat="1" applyFont="1" applyFill="1" applyBorder="1" applyAlignment="1">
      <alignment wrapText="1"/>
    </xf>
    <xf numFmtId="3" fontId="29" fillId="34" borderId="24" xfId="5" applyNumberFormat="1" applyFont="1" applyFill="1" applyBorder="1" applyAlignment="1">
      <alignment wrapText="1"/>
    </xf>
    <xf numFmtId="3" fontId="29" fillId="34" borderId="19" xfId="5" applyNumberFormat="1" applyFont="1" applyFill="1" applyBorder="1" applyAlignment="1">
      <alignment wrapText="1"/>
    </xf>
    <xf numFmtId="3" fontId="29" fillId="36" borderId="20" xfId="5" applyNumberFormat="1" applyFont="1" applyFill="1" applyBorder="1" applyAlignment="1">
      <alignment wrapText="1"/>
    </xf>
    <xf numFmtId="164" fontId="31" fillId="36" borderId="25" xfId="27" applyNumberFormat="1" applyFont="1" applyFill="1" applyBorder="1"/>
    <xf numFmtId="43" fontId="31" fillId="36" borderId="25" xfId="58" applyNumberFormat="1" applyFont="1" applyFill="1" applyBorder="1"/>
    <xf numFmtId="164" fontId="31" fillId="36" borderId="21" xfId="27" applyNumberFormat="1" applyFont="1" applyFill="1" applyBorder="1"/>
    <xf numFmtId="3" fontId="29" fillId="35" borderId="20" xfId="5" applyNumberFormat="1" applyFont="1" applyFill="1" applyBorder="1" applyAlignment="1">
      <alignment wrapText="1"/>
    </xf>
    <xf numFmtId="164" fontId="31" fillId="35" borderId="25" xfId="27" applyNumberFormat="1" applyFont="1" applyFill="1" applyBorder="1"/>
    <xf numFmtId="43" fontId="31" fillId="35" borderId="25" xfId="58" applyNumberFormat="1" applyFont="1" applyFill="1" applyBorder="1"/>
    <xf numFmtId="164" fontId="31" fillId="35" borderId="21" xfId="27" applyNumberFormat="1" applyFont="1" applyFill="1" applyBorder="1"/>
    <xf numFmtId="3" fontId="29" fillId="35" borderId="15" xfId="5" applyNumberFormat="1" applyFont="1" applyFill="1" applyBorder="1" applyAlignment="1">
      <alignment wrapText="1"/>
    </xf>
    <xf numFmtId="164" fontId="31" fillId="35" borderId="16" xfId="27" applyNumberFormat="1" applyFont="1" applyFill="1" applyBorder="1"/>
    <xf numFmtId="43" fontId="31" fillId="35" borderId="16" xfId="58" applyNumberFormat="1" applyFont="1" applyFill="1" applyBorder="1"/>
    <xf numFmtId="164" fontId="31" fillId="35" borderId="17" xfId="27" applyNumberFormat="1" applyFont="1" applyFill="1" applyBorder="1"/>
    <xf numFmtId="3" fontId="29" fillId="34" borderId="0" xfId="5" applyNumberFormat="1" applyFont="1" applyFill="1" applyBorder="1" applyAlignment="1">
      <alignment wrapText="1"/>
    </xf>
    <xf numFmtId="3" fontId="29" fillId="36" borderId="0" xfId="5" applyNumberFormat="1" applyFont="1" applyFill="1" applyBorder="1" applyAlignment="1">
      <alignment wrapText="1"/>
    </xf>
    <xf numFmtId="3" fontId="29" fillId="35" borderId="0" xfId="5" applyNumberFormat="1" applyFont="1" applyFill="1" applyBorder="1" applyAlignment="1">
      <alignment wrapText="1"/>
    </xf>
    <xf numFmtId="43" fontId="31" fillId="0" borderId="0" xfId="58" applyNumberFormat="1" applyFont="1" applyFill="1" applyBorder="1"/>
    <xf numFmtId="164" fontId="0" fillId="36" borderId="0" xfId="27" applyNumberFormat="1" applyFont="1" applyFill="1" applyBorder="1"/>
    <xf numFmtId="43" fontId="0" fillId="36" borderId="0" xfId="27" applyNumberFormat="1" applyFont="1" applyFill="1" applyBorder="1"/>
    <xf numFmtId="3" fontId="0" fillId="36" borderId="0" xfId="27" applyNumberFormat="1" applyFont="1" applyFill="1" applyBorder="1"/>
    <xf numFmtId="164" fontId="0" fillId="35" borderId="0" xfId="27" applyNumberFormat="1" applyFont="1" applyFill="1" applyBorder="1"/>
    <xf numFmtId="43" fontId="0" fillId="35" borderId="0" xfId="27" applyNumberFormat="1" applyFont="1" applyFill="1" applyBorder="1"/>
    <xf numFmtId="3" fontId="0" fillId="35" borderId="0" xfId="27" applyNumberFormat="1" applyFont="1" applyFill="1" applyBorder="1"/>
    <xf numFmtId="3" fontId="0" fillId="35" borderId="0" xfId="98" applyNumberFormat="1" applyFont="1" applyFill="1" applyBorder="1"/>
    <xf numFmtId="164" fontId="0" fillId="36" borderId="25" xfId="27" applyNumberFormat="1" applyFont="1" applyFill="1" applyBorder="1"/>
    <xf numFmtId="43" fontId="0" fillId="36" borderId="25" xfId="27" applyNumberFormat="1" applyFont="1" applyFill="1" applyBorder="1"/>
    <xf numFmtId="3" fontId="0" fillId="36" borderId="21" xfId="27" applyNumberFormat="1" applyFont="1" applyFill="1" applyBorder="1"/>
    <xf numFmtId="164" fontId="0" fillId="35" borderId="25" xfId="27" applyNumberFormat="1" applyFont="1" applyFill="1" applyBorder="1"/>
    <xf numFmtId="43" fontId="0" fillId="35" borderId="25" xfId="27" applyNumberFormat="1" applyFont="1" applyFill="1" applyBorder="1"/>
    <xf numFmtId="3" fontId="0" fillId="35" borderId="21" xfId="27" applyNumberFormat="1" applyFont="1" applyFill="1" applyBorder="1"/>
    <xf numFmtId="164" fontId="0" fillId="35" borderId="16" xfId="27" applyNumberFormat="1" applyFont="1" applyFill="1" applyBorder="1"/>
    <xf numFmtId="43" fontId="0" fillId="35" borderId="16" xfId="27" applyNumberFormat="1" applyFont="1" applyFill="1" applyBorder="1"/>
    <xf numFmtId="3" fontId="0" fillId="35" borderId="17" xfId="98" applyNumberFormat="1" applyFont="1" applyFill="1" applyBorder="1"/>
    <xf numFmtId="0" fontId="16" fillId="0" borderId="0" xfId="17" applyFill="1" applyBorder="1"/>
    <xf numFmtId="0" fontId="0" fillId="0" borderId="0" xfId="0" applyBorder="1"/>
    <xf numFmtId="49" fontId="29" fillId="0" borderId="0" xfId="0" applyNumberFormat="1" applyFont="1" applyFill="1" applyBorder="1" applyAlignment="1">
      <alignment vertical="top" wrapText="1"/>
    </xf>
    <xf numFmtId="0" fontId="33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vertical="top"/>
    </xf>
    <xf numFmtId="0" fontId="29" fillId="0" borderId="0" xfId="0" applyFont="1" applyFill="1" applyBorder="1" applyAlignment="1"/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7" fillId="37" borderId="25" xfId="0" applyFont="1" applyFill="1" applyBorder="1"/>
    <xf numFmtId="3" fontId="27" fillId="39" borderId="25" xfId="0" applyNumberFormat="1" applyFont="1" applyFill="1" applyBorder="1"/>
    <xf numFmtId="10" fontId="27" fillId="39" borderId="25" xfId="0" applyNumberFormat="1" applyFont="1" applyFill="1" applyBorder="1"/>
    <xf numFmtId="3" fontId="27" fillId="38" borderId="25" xfId="0" applyNumberFormat="1" applyFont="1" applyFill="1" applyBorder="1"/>
    <xf numFmtId="10" fontId="27" fillId="38" borderId="25" xfId="0" applyNumberFormat="1" applyFont="1" applyFill="1" applyBorder="1"/>
    <xf numFmtId="3" fontId="27" fillId="38" borderId="25" xfId="0" applyNumberFormat="1" applyFont="1" applyFill="1" applyBorder="1" applyAlignment="1">
      <alignment wrapText="1"/>
    </xf>
    <xf numFmtId="0" fontId="27" fillId="37" borderId="25" xfId="0" applyFont="1" applyFill="1" applyBorder="1" applyAlignment="1">
      <alignment wrapText="1"/>
    </xf>
    <xf numFmtId="4" fontId="31" fillId="0" borderId="0" xfId="0" applyNumberFormat="1" applyFont="1" applyFill="1" applyBorder="1"/>
    <xf numFmtId="0" fontId="31" fillId="0" borderId="0" xfId="0" applyFont="1" applyAlignment="1">
      <alignment vertical="top" wrapText="1"/>
    </xf>
    <xf numFmtId="164" fontId="0" fillId="0" borderId="0" xfId="98" applyNumberFormat="1" applyFont="1"/>
    <xf numFmtId="164" fontId="31" fillId="0" borderId="0" xfId="98" applyNumberFormat="1" applyFont="1" applyAlignment="1">
      <alignment vertical="top" wrapText="1"/>
    </xf>
    <xf numFmtId="0" fontId="34" fillId="0" borderId="0" xfId="16" applyFont="1" applyFill="1" applyAlignment="1"/>
    <xf numFmtId="43" fontId="31" fillId="35" borderId="25" xfId="27" applyNumberFormat="1" applyFont="1" applyFill="1" applyBorder="1"/>
    <xf numFmtId="43" fontId="31" fillId="35" borderId="21" xfId="27" applyNumberFormat="1" applyFont="1" applyFill="1" applyBorder="1"/>
    <xf numFmtId="43" fontId="0" fillId="35" borderId="17" xfId="98" applyNumberFormat="1" applyFont="1" applyFill="1" applyBorder="1"/>
    <xf numFmtId="43" fontId="0" fillId="0" borderId="0" xfId="98" applyFont="1"/>
    <xf numFmtId="43" fontId="31" fillId="35" borderId="16" xfId="27" applyNumberFormat="1" applyFont="1" applyFill="1" applyBorder="1"/>
    <xf numFmtId="0" fontId="0" fillId="0" borderId="0" xfId="0"/>
    <xf numFmtId="43" fontId="31" fillId="36" borderId="21" xfId="27" applyNumberFormat="1" applyFont="1" applyFill="1" applyBorder="1"/>
    <xf numFmtId="43" fontId="0" fillId="36" borderId="21" xfId="27" applyNumberFormat="1" applyFont="1" applyFill="1" applyBorder="1"/>
    <xf numFmtId="43" fontId="31" fillId="35" borderId="17" xfId="27" applyNumberFormat="1" applyFont="1" applyFill="1" applyBorder="1"/>
    <xf numFmtId="43" fontId="31" fillId="36" borderId="25" xfId="27" applyNumberFormat="1" applyFont="1" applyFill="1" applyBorder="1"/>
    <xf numFmtId="43" fontId="0" fillId="35" borderId="21" xfId="27" applyNumberFormat="1" applyFont="1" applyFill="1" applyBorder="1"/>
    <xf numFmtId="3" fontId="29" fillId="0" borderId="0" xfId="5" applyNumberFormat="1" applyFont="1" applyFill="1" applyBorder="1" applyAlignment="1">
      <alignment wrapText="1"/>
    </xf>
    <xf numFmtId="0" fontId="0" fillId="0" borderId="0" xfId="0" applyAlignment="1"/>
    <xf numFmtId="0" fontId="0" fillId="0" borderId="0" xfId="0"/>
    <xf numFmtId="0" fontId="0" fillId="0" borderId="0" xfId="0"/>
    <xf numFmtId="0" fontId="29" fillId="34" borderId="18" xfId="0" applyFont="1" applyFill="1" applyBorder="1" applyAlignment="1">
      <alignment vertical="top" wrapText="1"/>
    </xf>
    <xf numFmtId="3" fontId="31" fillId="36" borderId="25" xfId="0" applyNumberFormat="1" applyFont="1" applyFill="1" applyBorder="1"/>
    <xf numFmtId="3" fontId="31" fillId="35" borderId="25" xfId="0" applyNumberFormat="1" applyFont="1" applyFill="1" applyBorder="1"/>
    <xf numFmtId="4" fontId="31" fillId="36" borderId="25" xfId="0" applyNumberFormat="1" applyFont="1" applyFill="1" applyBorder="1"/>
    <xf numFmtId="4" fontId="31" fillId="35" borderId="25" xfId="0" applyNumberFormat="1" applyFont="1" applyFill="1" applyBorder="1"/>
    <xf numFmtId="3" fontId="31" fillId="35" borderId="21" xfId="0" applyNumberFormat="1" applyFont="1" applyFill="1" applyBorder="1"/>
    <xf numFmtId="3" fontId="31" fillId="36" borderId="21" xfId="0" applyNumberFormat="1" applyFont="1" applyFill="1" applyBorder="1"/>
    <xf numFmtId="0" fontId="29" fillId="35" borderId="25" xfId="0" applyFont="1" applyFill="1" applyBorder="1" applyAlignment="1">
      <alignment wrapText="1"/>
    </xf>
    <xf numFmtId="0" fontId="29" fillId="36" borderId="25" xfId="0" applyFont="1" applyFill="1" applyBorder="1" applyAlignment="1">
      <alignment wrapText="1"/>
    </xf>
    <xf numFmtId="4" fontId="31" fillId="36" borderId="21" xfId="0" applyNumberFormat="1" applyFont="1" applyFill="1" applyBorder="1"/>
    <xf numFmtId="4" fontId="31" fillId="35" borderId="21" xfId="0" applyNumberFormat="1" applyFont="1" applyFill="1" applyBorder="1"/>
    <xf numFmtId="2" fontId="31" fillId="35" borderId="25" xfId="0" applyNumberFormat="1" applyFont="1" applyFill="1" applyBorder="1" applyAlignment="1">
      <alignment wrapText="1"/>
    </xf>
    <xf numFmtId="2" fontId="31" fillId="36" borderId="25" xfId="0" applyNumberFormat="1" applyFont="1" applyFill="1" applyBorder="1" applyAlignment="1">
      <alignment wrapText="1"/>
    </xf>
    <xf numFmtId="3" fontId="31" fillId="35" borderId="25" xfId="0" applyNumberFormat="1" applyFont="1" applyFill="1" applyBorder="1" applyAlignment="1">
      <alignment wrapText="1"/>
    </xf>
    <xf numFmtId="3" fontId="31" fillId="36" borderId="25" xfId="0" applyNumberFormat="1" applyFont="1" applyFill="1" applyBorder="1" applyAlignment="1">
      <alignment wrapText="1"/>
    </xf>
    <xf numFmtId="10" fontId="31" fillId="35" borderId="25" xfId="0" applyNumberFormat="1" applyFont="1" applyFill="1" applyBorder="1"/>
    <xf numFmtId="10" fontId="31" fillId="35" borderId="21" xfId="0" applyNumberFormat="1" applyFont="1" applyFill="1" applyBorder="1"/>
    <xf numFmtId="10" fontId="31" fillId="35" borderId="25" xfId="0" applyNumberFormat="1" applyFont="1" applyFill="1" applyBorder="1" applyAlignment="1">
      <alignment wrapText="1"/>
    </xf>
    <xf numFmtId="10" fontId="31" fillId="36" borderId="25" xfId="0" applyNumberFormat="1" applyFont="1" applyFill="1" applyBorder="1"/>
    <xf numFmtId="10" fontId="31" fillId="36" borderId="21" xfId="0" applyNumberFormat="1" applyFont="1" applyFill="1" applyBorder="1"/>
    <xf numFmtId="10" fontId="31" fillId="36" borderId="25" xfId="0" applyNumberFormat="1" applyFont="1" applyFill="1" applyBorder="1" applyAlignment="1">
      <alignment wrapText="1"/>
    </xf>
    <xf numFmtId="0" fontId="16" fillId="0" borderId="28" xfId="17" applyFill="1" applyBorder="1"/>
    <xf numFmtId="17" fontId="16" fillId="0" borderId="0" xfId="0" applyNumberFormat="1" applyFont="1"/>
    <xf numFmtId="10" fontId="31" fillId="35" borderId="25" xfId="99" applyNumberFormat="1" applyFont="1" applyFill="1" applyBorder="1"/>
    <xf numFmtId="10" fontId="31" fillId="36" borderId="25" xfId="99" applyNumberFormat="1" applyFont="1" applyFill="1" applyBorder="1"/>
    <xf numFmtId="3" fontId="29" fillId="0" borderId="0" xfId="5" applyNumberFormat="1" applyFont="1" applyFill="1" applyBorder="1" applyAlignment="1">
      <alignment wrapText="1"/>
    </xf>
    <xf numFmtId="0" fontId="29" fillId="0" borderId="0" xfId="0" applyFont="1" applyAlignment="1"/>
    <xf numFmtId="0" fontId="21" fillId="0" borderId="0" xfId="91" applyFont="1" applyFill="1" applyAlignment="1"/>
    <xf numFmtId="0" fontId="0" fillId="0" borderId="0" xfId="0" applyAlignment="1"/>
    <xf numFmtId="0" fontId="27" fillId="37" borderId="17" xfId="0" applyFont="1" applyFill="1" applyBorder="1" applyAlignment="1">
      <alignment horizontal="left" vertical="center"/>
    </xf>
    <xf numFmtId="0" fontId="27" fillId="37" borderId="15" xfId="0" applyFont="1" applyFill="1" applyBorder="1" applyAlignment="1">
      <alignment horizontal="left" vertical="center"/>
    </xf>
    <xf numFmtId="0" fontId="27" fillId="37" borderId="26" xfId="0" applyFont="1" applyFill="1" applyBorder="1" applyAlignment="1">
      <alignment wrapText="1"/>
    </xf>
    <xf numFmtId="0" fontId="27" fillId="37" borderId="27" xfId="0" applyFont="1" applyFill="1" applyBorder="1" applyAlignment="1">
      <alignment wrapText="1"/>
    </xf>
    <xf numFmtId="0" fontId="27" fillId="37" borderId="26" xfId="0" applyFont="1" applyFill="1" applyBorder="1" applyAlignment="1">
      <alignment horizontal="left" vertical="top" wrapText="1"/>
    </xf>
    <xf numFmtId="0" fontId="27" fillId="37" borderId="27" xfId="0" applyFont="1" applyFill="1" applyBorder="1" applyAlignment="1">
      <alignment horizontal="left" vertical="top" wrapText="1"/>
    </xf>
    <xf numFmtId="0" fontId="27" fillId="37" borderId="26" xfId="0" applyFont="1" applyFill="1" applyBorder="1" applyAlignment="1">
      <alignment vertical="center" wrapText="1"/>
    </xf>
    <xf numFmtId="0" fontId="27" fillId="37" borderId="27" xfId="0" applyFont="1" applyFill="1" applyBorder="1" applyAlignment="1">
      <alignment vertical="center" wrapText="1"/>
    </xf>
    <xf numFmtId="0" fontId="27" fillId="37" borderId="15" xfId="0" applyFont="1" applyFill="1" applyBorder="1" applyAlignment="1">
      <alignment vertical="center"/>
    </xf>
  </cellXfs>
  <cellStyles count="100">
    <cellStyle name="20 % - Akzent1" xfId="19" builtinId="30" customBuiltin="1"/>
    <cellStyle name="20 % - Akzent1 2" xfId="42" xr:uid="{00000000-0005-0000-0000-000001000000}"/>
    <cellStyle name="20 % - Akzent2" xfId="23" builtinId="34" customBuiltin="1"/>
    <cellStyle name="20 % - Akzent2 2" xfId="43" xr:uid="{00000000-0005-0000-0000-000003000000}"/>
    <cellStyle name="20 % - Akzent3" xfId="27" builtinId="38" customBuiltin="1"/>
    <cellStyle name="20 % - Akzent3 2" xfId="44" xr:uid="{00000000-0005-0000-0000-000005000000}"/>
    <cellStyle name="20 % - Akzent4" xfId="31" builtinId="42" customBuiltin="1"/>
    <cellStyle name="20 % - Akzent4 2" xfId="45" xr:uid="{00000000-0005-0000-0000-000007000000}"/>
    <cellStyle name="20 % - Akzent5" xfId="35" builtinId="46" customBuiltin="1"/>
    <cellStyle name="20 % - Akzent5 2" xfId="46" xr:uid="{00000000-0005-0000-0000-000009000000}"/>
    <cellStyle name="20 % - Akzent6" xfId="39" builtinId="50" customBuiltin="1"/>
    <cellStyle name="20 % - Akzent6 2" xfId="47" xr:uid="{00000000-0005-0000-0000-00000B000000}"/>
    <cellStyle name="40 % - Akzent1" xfId="20" builtinId="31" customBuiltin="1"/>
    <cellStyle name="40 % - Akzent1 2" xfId="48" xr:uid="{00000000-0005-0000-0000-00000D000000}"/>
    <cellStyle name="40 % - Akzent2" xfId="24" builtinId="35" customBuiltin="1"/>
    <cellStyle name="40 % - Akzent2 2" xfId="49" xr:uid="{00000000-0005-0000-0000-00000F000000}"/>
    <cellStyle name="40 % - Akzent3" xfId="28" builtinId="39" customBuiltin="1"/>
    <cellStyle name="40 % - Akzent3 2" xfId="50" xr:uid="{00000000-0005-0000-0000-000011000000}"/>
    <cellStyle name="40 % - Akzent4" xfId="32" builtinId="43" customBuiltin="1"/>
    <cellStyle name="40 % - Akzent4 2" xfId="51" xr:uid="{00000000-0005-0000-0000-000013000000}"/>
    <cellStyle name="40 % - Akzent5" xfId="36" builtinId="47" customBuiltin="1"/>
    <cellStyle name="40 % - Akzent5 2" xfId="52" xr:uid="{00000000-0005-0000-0000-000015000000}"/>
    <cellStyle name="40 % - Akzent6" xfId="40" builtinId="51" customBuiltin="1"/>
    <cellStyle name="40 % - Akzent6 2" xfId="53" xr:uid="{00000000-0005-0000-0000-000017000000}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Komma" xfId="98" builtinId="3"/>
    <cellStyle name="Komma 2" xfId="54" xr:uid="{00000000-0005-0000-0000-00002B000000}"/>
    <cellStyle name="Komma 2 2" xfId="55" xr:uid="{00000000-0005-0000-0000-00002C000000}"/>
    <cellStyle name="Komma 2 2 2" xfId="56" xr:uid="{00000000-0005-0000-0000-00002D000000}"/>
    <cellStyle name="Komma 3" xfId="57" xr:uid="{00000000-0005-0000-0000-00002E000000}"/>
    <cellStyle name="Komma 3 2" xfId="58" xr:uid="{00000000-0005-0000-0000-00002F000000}"/>
    <cellStyle name="Komma 3 2 2" xfId="59" xr:uid="{00000000-0005-0000-0000-000030000000}"/>
    <cellStyle name="Komma 3 3" xfId="60" xr:uid="{00000000-0005-0000-0000-000031000000}"/>
    <cellStyle name="Komma 4" xfId="61" xr:uid="{00000000-0005-0000-0000-000032000000}"/>
    <cellStyle name="Komma 4 2" xfId="62" xr:uid="{00000000-0005-0000-0000-000033000000}"/>
    <cellStyle name="Komma 4 2 2" xfId="63" xr:uid="{00000000-0005-0000-0000-000034000000}"/>
    <cellStyle name="Komma 5" xfId="64" xr:uid="{00000000-0005-0000-0000-000035000000}"/>
    <cellStyle name="Komma 5 2" xfId="65" xr:uid="{00000000-0005-0000-0000-000036000000}"/>
    <cellStyle name="Neutral" xfId="8" builtinId="28" customBuiltin="1"/>
    <cellStyle name="Notiz" xfId="15" builtinId="10" customBuiltin="1"/>
    <cellStyle name="Notiz 2" xfId="66" xr:uid="{00000000-0005-0000-0000-000039000000}"/>
    <cellStyle name="Notiz 2 2" xfId="67" xr:uid="{00000000-0005-0000-0000-00003A000000}"/>
    <cellStyle name="Notiz 2 2 2" xfId="68" xr:uid="{00000000-0005-0000-0000-00003B000000}"/>
    <cellStyle name="Notiz 2 2 2 2" xfId="69" xr:uid="{00000000-0005-0000-0000-00003C000000}"/>
    <cellStyle name="Notiz 2 3" xfId="70" xr:uid="{00000000-0005-0000-0000-00003D000000}"/>
    <cellStyle name="Notiz 2 3 2" xfId="71" xr:uid="{00000000-0005-0000-0000-00003E000000}"/>
    <cellStyle name="Notiz 3" xfId="72" xr:uid="{00000000-0005-0000-0000-00003F000000}"/>
    <cellStyle name="Notiz 3 2" xfId="73" xr:uid="{00000000-0005-0000-0000-000040000000}"/>
    <cellStyle name="Notiz 3 2 2" xfId="74" xr:uid="{00000000-0005-0000-0000-000041000000}"/>
    <cellStyle name="Notiz 4" xfId="75" xr:uid="{00000000-0005-0000-0000-000042000000}"/>
    <cellStyle name="Notiz 5" xfId="76" xr:uid="{00000000-0005-0000-0000-000043000000}"/>
    <cellStyle name="Notiz 5 2" xfId="77" xr:uid="{00000000-0005-0000-0000-000044000000}"/>
    <cellStyle name="Prozent" xfId="99" builtinId="5"/>
    <cellStyle name="Prozent 2" xfId="78" xr:uid="{00000000-0005-0000-0000-000045000000}"/>
    <cellStyle name="Prozent 2 2" xfId="79" xr:uid="{00000000-0005-0000-0000-000046000000}"/>
    <cellStyle name="Prozent 3" xfId="80" xr:uid="{00000000-0005-0000-0000-000047000000}"/>
    <cellStyle name="Prozent 3 2" xfId="81" xr:uid="{00000000-0005-0000-0000-000048000000}"/>
    <cellStyle name="Prozent 3 2 2" xfId="82" xr:uid="{00000000-0005-0000-0000-000049000000}"/>
    <cellStyle name="Prozent 3 3" xfId="83" xr:uid="{00000000-0005-0000-0000-00004A000000}"/>
    <cellStyle name="Prozent 4" xfId="84" xr:uid="{00000000-0005-0000-0000-00004B000000}"/>
    <cellStyle name="Prozent 4 2" xfId="85" xr:uid="{00000000-0005-0000-0000-00004C000000}"/>
    <cellStyle name="Prozent 4 2 2" xfId="86" xr:uid="{00000000-0005-0000-0000-00004D000000}"/>
    <cellStyle name="Schlecht" xfId="7" builtinId="27" customBuiltin="1"/>
    <cellStyle name="Standard" xfId="0" builtinId="0"/>
    <cellStyle name="Standard 2" xfId="87" xr:uid="{00000000-0005-0000-0000-000050000000}"/>
    <cellStyle name="Standard 2 2" xfId="88" xr:uid="{00000000-0005-0000-0000-000051000000}"/>
    <cellStyle name="Standard 2 3" xfId="89" xr:uid="{00000000-0005-0000-0000-000052000000}"/>
    <cellStyle name="Standard 2 3 2" xfId="90" xr:uid="{00000000-0005-0000-0000-000053000000}"/>
    <cellStyle name="Standard 3" xfId="91" xr:uid="{00000000-0005-0000-0000-000054000000}"/>
    <cellStyle name="Standard 3 2" xfId="92" xr:uid="{00000000-0005-0000-0000-000055000000}"/>
    <cellStyle name="Standard 3 2 2" xfId="93" xr:uid="{00000000-0005-0000-0000-000056000000}"/>
    <cellStyle name="Standard 3 3" xfId="94" xr:uid="{00000000-0005-0000-0000-000057000000}"/>
    <cellStyle name="Standard 4" xfId="95" xr:uid="{00000000-0005-0000-0000-000058000000}"/>
    <cellStyle name="Standard 4 2" xfId="96" xr:uid="{00000000-0005-0000-0000-000059000000}"/>
    <cellStyle name="Standard 4 2 2" xfId="97" xr:uid="{00000000-0005-0000-0000-00005A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7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1" indent="0" justifyLastLine="0" shrinkToFit="0" readingOrder="0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1" indent="0" justifyLastLine="0" shrinkToFit="0" readingOrder="0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1" indent="0" justifyLastLine="0" shrinkToFit="0" readingOrder="0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1" indent="0" justifyLastLine="0" shrinkToFit="0" readingOrder="0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1" indent="0" justifyLastLine="0" shrinkToFit="0" readingOrder="0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\ _€_-;\-* #,##0\ _€_-;_-* &quot;-&quot;??\ _€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\ _€_-;\-* #,##0\ _€_-;_-* &quot;-&quot;??\ _€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\ _€_-;\-* #,##0\ _€_-;_-* &quot;-&quot;??\ _€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\ _€_-;\-* #,##0\ _€_-;_-* &quot;-&quot;??\ _€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\ _€_-;\-* #,##0\ _€_-;_-* &quot;-&quot;??\ _€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\ _€_-;\-* #,##0\ _€_-;_-* &quot;-&quot;??\ _€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\ _€_-;\-* #,##0\ _€_-;_-* &quot;-&quot;??\ _€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\ _€_-;\-* #,##0\ _€_-;_-* &quot;-&quot;??\ _€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\ _€_-;\-* #,##0\ _€_-;_-* &quot;-&quot;??\ _€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\ _€_-;\-* #,##0\ _€_-;_-* &quot;-&quot;??\ _€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\ _€_-;\-* #,##0\ _€_-;_-* &quot;-&quot;??\ _€_-;_-@_-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\ _€_-;\-* #,##0\ _€_-;_-* &quot;-&quot;??\ _€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\ _€_-;\-* #,##0\ _€_-;_-* &quot;-&quot;??\ _€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\ _€_-;\-* #,##0\ _€_-;_-* &quot;-&quot;??\ _€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\ _€_-;\-* #,##0\ _€_-;_-* &quot;-&quot;??\ _€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\ _€_-;\-* #,##0\ _€_-;_-* &quot;-&quot;??\ _€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\ _€_-;\-* #,##0\ _€_-;_-* &quot;-&quot;??\ _€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\ _€_-;\-* #,##0\ _€_-;_-* &quot;-&quot;??\ _€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\ _€_-;\-* #,##0\ _€_-;_-* &quot;-&quot;??\ _€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\ _€_-;\-* #,##0\ _€_-;_-* &quot;-&quot;??\ _€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\ _€_-;\-* #,##0\ _€_-;_-* &quot;-&quot;??\ _€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\ _€_-;\-* #,##0\ _€_-;_-* &quot;-&quot;??\ _€_-;_-@_-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3" formatCode="#,##0"/>
      <fill>
        <patternFill patternType="solid">
          <fgColor theme="4" tint="0.79998168889431442"/>
          <bgColor theme="4" tint="0.79998168889431442"/>
        </patternFill>
      </fill>
    </dxf>
    <dxf>
      <numFmt numFmtId="164" formatCode="_-* #,##0\ _€_-;\-* #,##0\ _€_-;_-* &quot;-&quot;??\ _€_-;_-@_-"/>
      <fill>
        <patternFill patternType="solid">
          <fgColor theme="4" tint="0.79998168889431442"/>
          <bgColor theme="4" tint="0.79998168889431442"/>
        </patternFill>
      </fill>
    </dxf>
    <dxf>
      <numFmt numFmtId="35" formatCode="_-* #,##0.00\ _€_-;\-* #,##0.00\ _€_-;_-* &quot;-&quot;??\ _€_-;_-@_-"/>
      <fill>
        <patternFill patternType="solid">
          <fgColor theme="4" tint="0.79998168889431442"/>
          <bgColor theme="4" tint="0.79998168889431442"/>
        </patternFill>
      </fill>
    </dxf>
    <dxf>
      <numFmt numFmtId="164" formatCode="_-* #,##0\ _€_-;\-* #,##0\ _€_-;_-* &quot;-&quot;??\ _€_-;_-@_-"/>
      <fill>
        <patternFill patternType="solid">
          <fgColor theme="4" tint="0.79998168889431442"/>
          <bgColor theme="4" tint="0.79998168889431442"/>
        </patternFill>
      </fill>
    </dxf>
    <dxf>
      <numFmt numFmtId="164" formatCode="_-* #,##0\ _€_-;\-* #,##0\ _€_-;_-* &quot;-&quot;??\ _€_-;_-@_-"/>
      <fill>
        <patternFill patternType="solid">
          <fgColor theme="4" tint="0.79998168889431442"/>
          <bgColor theme="4" tint="0.79998168889431442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164" formatCode="_-* #,##0\ _€_-;\-* #,##0\ _€_-;_-* &quot;-&quot;??\ _€_-;_-@_-"/>
      <fill>
        <patternFill patternType="none">
          <fgColor indexed="64"/>
          <bgColor auto="1"/>
        </patternFill>
      </fill>
    </dxf>
    <dxf>
      <numFmt numFmtId="164" formatCode="_-* #,##0\ _€_-;\-* #,##0\ _€_-;_-* &quot;-&quot;??\ _€_-;_-@_-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4" formatCode="_-* #,##0\ _€_-;\-* #,##0\ _€_-;_-* &quot;-&quot;??\ _€_-;_-@_-"/>
      <fill>
        <patternFill patternType="none">
          <fgColor indexed="64"/>
          <bgColor auto="1"/>
        </patternFill>
      </fill>
    </dxf>
    <dxf>
      <numFmt numFmtId="164" formatCode="_-* #,##0\ _€_-;\-* #,##0\ _€_-;_-* &quot;-&quot;??\ _€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theme="4"/>
        </top>
      </border>
    </dxf>
    <dxf>
      <border outline="0">
        <top style="thin">
          <color theme="4"/>
        </top>
        <bottom style="double">
          <color theme="4"/>
        </bottom>
      </border>
    </dxf>
    <dxf>
      <numFmt numFmtId="165" formatCode="#.##0"/>
      <fill>
        <patternFill patternType="none">
          <fgColor indexed="64"/>
          <bgColor auto="1"/>
        </patternFill>
      </fill>
    </dxf>
    <dxf>
      <border outline="0"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3" formatCode="#,##0"/>
      <fill>
        <patternFill patternType="solid">
          <fgColor theme="4" tint="0.79998168889431442"/>
          <bgColor theme="4" tint="0.79998168889431442"/>
        </patternFill>
      </fill>
    </dxf>
    <dxf>
      <numFmt numFmtId="164" formatCode="_-* #,##0\ _€_-;\-* #,##0\ _€_-;_-* &quot;-&quot;??\ _€_-;_-@_-"/>
      <fill>
        <patternFill patternType="solid">
          <fgColor theme="4" tint="0.79998168889431442"/>
          <bgColor theme="4" tint="0.79998168889431442"/>
        </patternFill>
      </fill>
    </dxf>
    <dxf>
      <numFmt numFmtId="35" formatCode="_-* #,##0.00\ _€_-;\-* #,##0.00\ _€_-;_-* &quot;-&quot;??\ _€_-;_-@_-"/>
      <fill>
        <patternFill patternType="solid">
          <fgColor theme="4" tint="0.79998168889431442"/>
          <bgColor theme="4" tint="0.79998168889431442"/>
        </patternFill>
      </fill>
    </dxf>
    <dxf>
      <numFmt numFmtId="164" formatCode="_-* #,##0\ _€_-;\-* #,##0\ _€_-;_-* &quot;-&quot;??\ _€_-;_-@_-"/>
      <fill>
        <patternFill patternType="solid">
          <fgColor theme="4" tint="0.79998168889431442"/>
          <bgColor theme="4" tint="0.79998168889431442"/>
        </patternFill>
      </fill>
    </dxf>
    <dxf>
      <numFmt numFmtId="164" formatCode="_-* #,##0\ _€_-;\-* #,##0\ _€_-;_-* &quot;-&quot;??\ _€_-;_-@_-"/>
      <fill>
        <patternFill patternType="solid">
          <fgColor theme="4" tint="0.79998168889431442"/>
          <bgColor theme="4" tint="0.79998168889431442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164" formatCode="_-* #,##0\ _€_-;\-* #,##0\ _€_-;_-* &quot;-&quot;??\ _€_-;_-@_-"/>
      <fill>
        <patternFill patternType="none">
          <fgColor indexed="64"/>
          <bgColor auto="1"/>
        </patternFill>
      </fill>
    </dxf>
    <dxf>
      <numFmt numFmtId="164" formatCode="_-* #,##0\ _€_-;\-* #,##0\ _€_-;_-* &quot;-&quot;??\ _€_-;_-@_-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4" formatCode="_-* #,##0\ _€_-;\-* #,##0\ _€_-;_-* &quot;-&quot;??\ _€_-;_-@_-"/>
      <fill>
        <patternFill patternType="none">
          <fgColor indexed="64"/>
          <bgColor auto="1"/>
        </patternFill>
      </fill>
    </dxf>
    <dxf>
      <numFmt numFmtId="164" formatCode="_-* #,##0\ _€_-;\-* #,##0\ _€_-;_-* &quot;-&quot;??\ _€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theme="4"/>
        </top>
      </border>
    </dxf>
    <dxf>
      <border outline="0">
        <top style="thin">
          <color theme="4"/>
        </top>
        <bottom style="double">
          <color theme="4"/>
        </bottom>
      </border>
    </dxf>
    <dxf>
      <numFmt numFmtId="165" formatCode="#.##0"/>
      <fill>
        <patternFill patternType="none">
          <fgColor indexed="64"/>
          <bgColor auto="1"/>
        </patternFill>
      </fill>
    </dxf>
    <dxf>
      <border outline="0"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1" indent="0" justifyLastLine="0" shrinkToFit="0" readingOrder="0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1" indent="0" justifyLastLine="0" shrinkToFit="0" readingOrder="0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B29" totalsRowShown="0" headerRowDxfId="710" dataDxfId="709" headerRowCellStyle="Erklärender Text" dataCellStyle="Erklärender Text">
  <tableColumns count="2">
    <tableColumn id="1" xr3:uid="{00000000-0010-0000-0000-000001000000}" name="Abkürzungsverzeichnis" dataDxfId="708" dataCellStyle="Erklärender Text"/>
    <tableColumn id="2" xr3:uid="{00000000-0010-0000-0000-000002000000}" name="Spalte1" dataDxfId="707" dataCellStyle="Erklärender Text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9000000}" name="Tabelle259" displayName="Tabelle259" ref="A20:T26" totalsRowShown="0" headerRowDxfId="562" dataDxfId="561">
  <tableColumns count="20">
    <tableColumn id="1" xr3:uid="{00000000-0010-0000-0900-000001000000}" name="Kassenart" dataDxfId="560"/>
    <tableColumn id="2" xr3:uid="{00000000-0010-0000-0900-000002000000}" name="Anzahl der _x000a_Pseudo-_x000a_nyme*" dataDxfId="559">
      <calculatedColumnFormula>B3-B12</calculatedColumnFormula>
    </tableColumn>
    <tableColumn id="3" xr3:uid="{00000000-0010-0000-0900-000003000000}" name="Anzahl der _x000a_Pseudonyme ohne bundesein-heitl. KVNr." dataDxfId="558">
      <calculatedColumnFormula>C3-C12</calculatedColumnFormula>
    </tableColumn>
    <tableColumn id="4" xr3:uid="{00000000-0010-0000-0900-000004000000}" name="Anzahl der Pseudo-_x000a_nyme mit EMR" dataDxfId="557">
      <calculatedColumnFormula>D3-D12</calculatedColumnFormula>
    </tableColumn>
    <tableColumn id="5" xr3:uid="{00000000-0010-0000-0900-000005000000}" name="Anzahl der Pseudo-_x000a_nyme mit DMP" dataDxfId="556">
      <calculatedColumnFormula>E3-E12</calculatedColumnFormula>
    </tableColumn>
    <tableColumn id="6" xr3:uid="{00000000-0010-0000-0900-000006000000}" name="Anzahl der_x000a_Pseudo-_x000a_nyme _x000a_mit AuslVT" dataDxfId="555">
      <calculatedColumnFormula>F3-F12</calculatedColumnFormula>
    </tableColumn>
    <tableColumn id="7" xr3:uid="{00000000-0010-0000-0900-000007000000}" name="Anzahl _x000a_der Pseudo-_x000a_nyme mit _x000a_Kostener-_x000a_stattung 13" dataDxfId="554">
      <calculatedColumnFormula>G3-G12</calculatedColumnFormula>
    </tableColumn>
    <tableColumn id="8" xr3:uid="{00000000-0010-0000-0900-000008000000}" name="Anzahl _x000a_der Pseudo-_x000a_nyme mit _x000a_Kostener-_x000a_stattung 53" dataDxfId="553">
      <calculatedColumnFormula>H3-H12</calculatedColumnFormula>
    </tableColumn>
    <tableColumn id="9" xr3:uid="{00000000-0010-0000-0900-000009000000}" name="Anzahl _x000a_der Pseudo-_x000a_nyme mit _x000a_KG-Anspruch" dataDxfId="552">
      <calculatedColumnFormula>I3-I12</calculatedColumnFormula>
    </tableColumn>
    <tableColumn id="10" xr3:uid="{00000000-0010-0000-0900-00000A000000}" name="Anzahl der Pseudo-_x000a_nyme mit extrakor. Blutrein." dataDxfId="551">
      <calculatedColumnFormula>J3-J12</calculatedColumnFormula>
    </tableColumn>
    <tableColumn id="11" xr3:uid="{00000000-0010-0000-0900-00000B000000}" name="Anzahl _x000a_der Verstor-_x000a_benen" dataDxfId="550">
      <calculatedColumnFormula>K3-K12</calculatedColumnFormula>
    </tableColumn>
    <tableColumn id="12" xr3:uid="{00000000-0010-0000-0900-00000C000000}" name="Anzahl der Pseudo-_x000a_nyme mit _x000a_Kennz. Clearing" dataDxfId="549">
      <calculatedColumnFormula>L3-L12</calculatedColumnFormula>
    </tableColumn>
    <tableColumn id="13" xr3:uid="{00000000-0010-0000-0900-00000D000000}" name="Anzahl der _x000a_Pseudo-_x000a_nyme _x000a_mit LTBJ" dataDxfId="548">
      <calculatedColumnFormula>M3-M12</calculatedColumnFormula>
    </tableColumn>
    <tableColumn id="14" xr3:uid="{00000000-0010-0000-0900-00000E000000}" name="Summe der _x000a_Versicher-_x000a_tentage" dataDxfId="547">
      <calculatedColumnFormula>N3-N12</calculatedColumnFormula>
    </tableColumn>
    <tableColumn id="15" xr3:uid="{00000000-0010-0000-0900-00000F000000}" name="Summe der _x000a_EMR-Tage" dataDxfId="546">
      <calculatedColumnFormula>O3-O12</calculatedColumnFormula>
    </tableColumn>
    <tableColumn id="16" xr3:uid="{00000000-0010-0000-0900-000010000000}" name="Summe der _x000a_DMP-Tage" dataDxfId="545">
      <calculatedColumnFormula>P3-P12</calculatedColumnFormula>
    </tableColumn>
    <tableColumn id="17" xr3:uid="{00000000-0010-0000-0900-000011000000}" name="Summe der _x000a_Auslandver-_x000a_sicherten-_x000a_tage" dataDxfId="544">
      <calculatedColumnFormula>Q3-Q12</calculatedColumnFormula>
    </tableColumn>
    <tableColumn id="18" xr3:uid="{00000000-0010-0000-0900-000012000000}" name="Summe der _x000a_Versicher-_x000a_tentage _x000a_mit KE 13" dataDxfId="543">
      <calculatedColumnFormula>R3-R12</calculatedColumnFormula>
    </tableColumn>
    <tableColumn id="19" xr3:uid="{00000000-0010-0000-0900-000013000000}" name="Summe der _x000a_Versicher-_x000a_tentage _x000a_mit KE 53" dataDxfId="542">
      <calculatedColumnFormula>S3-S12</calculatedColumnFormula>
    </tableColumn>
    <tableColumn id="20" xr3:uid="{00000000-0010-0000-0900-000014000000}" name="Summe der _x000a_KG-Tage" dataDxfId="541">
      <calculatedColumnFormula>T3-T12</calculatedColumnFormula>
    </tableColumn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A000000}" name="Tabelle2610" displayName="Tabelle2610" ref="A29:T35" totalsRowShown="0" headerRowDxfId="540" dataDxfId="539">
  <tableColumns count="20">
    <tableColumn id="1" xr3:uid="{00000000-0010-0000-0A00-000001000000}" name="Kassenart" dataDxfId="538"/>
    <tableColumn id="2" xr3:uid="{00000000-0010-0000-0A00-000002000000}" name="Anzahl der _x000a_Pseudo-_x000a_nyme*" dataDxfId="537">
      <calculatedColumnFormula>B21/B3*100</calculatedColumnFormula>
    </tableColumn>
    <tableColumn id="3" xr3:uid="{00000000-0010-0000-0A00-000003000000}" name="Anzahl der _x000a_Pseudonyme ohne bundesein-heitl. KVNr." dataDxfId="536">
      <calculatedColumnFormula>C21/C3*100</calculatedColumnFormula>
    </tableColumn>
    <tableColumn id="4" xr3:uid="{00000000-0010-0000-0A00-000004000000}" name="Anzahl der Pseudo-_x000a_nyme mit EMR" dataDxfId="535">
      <calculatedColumnFormula>D21/D3*100</calculatedColumnFormula>
    </tableColumn>
    <tableColumn id="5" xr3:uid="{00000000-0010-0000-0A00-000005000000}" name="Anzahl der Pseudo-_x000a_nyme mit DMP" dataDxfId="534">
      <calculatedColumnFormula>E21/E3*100</calculatedColumnFormula>
    </tableColumn>
    <tableColumn id="6" xr3:uid="{00000000-0010-0000-0A00-000006000000}" name="Anzahl der_x000a_Pseudo-_x000a_nyme _x000a_mit AuslVT" dataDxfId="533">
      <calculatedColumnFormula>F21/F3*100</calculatedColumnFormula>
    </tableColumn>
    <tableColumn id="7" xr3:uid="{00000000-0010-0000-0A00-000007000000}" name="Anzahl _x000a_der Pseudo-_x000a_nyme mit _x000a_Kostener-_x000a_stattung 13" dataDxfId="532">
      <calculatedColumnFormula>G21/G3*100</calculatedColumnFormula>
    </tableColumn>
    <tableColumn id="8" xr3:uid="{00000000-0010-0000-0A00-000008000000}" name="Anzahl _x000a_der Pseudo-_x000a_nyme mit _x000a_Kostener-_x000a_stattung 53" dataDxfId="531">
      <calculatedColumnFormula>H21/H3*100</calculatedColumnFormula>
    </tableColumn>
    <tableColumn id="9" xr3:uid="{00000000-0010-0000-0A00-000009000000}" name="Anzahl _x000a_der Pseudo-_x000a_nyme mit _x000a_KG-Anspruch" dataDxfId="530">
      <calculatedColumnFormula>I21/I3*100</calculatedColumnFormula>
    </tableColumn>
    <tableColumn id="10" xr3:uid="{00000000-0010-0000-0A00-00000A000000}" name="Anzahl der Pseudo-_x000a_nyme mit extrakor. Blutrein." dataDxfId="529">
      <calculatedColumnFormula>J21/J3*100</calculatedColumnFormula>
    </tableColumn>
    <tableColumn id="11" xr3:uid="{00000000-0010-0000-0A00-00000B000000}" name="Anzahl _x000a_der Verstor-_x000a_benen" dataDxfId="528">
      <calculatedColumnFormula>K21/K3*100</calculatedColumnFormula>
    </tableColumn>
    <tableColumn id="12" xr3:uid="{00000000-0010-0000-0A00-00000C000000}" name="Anzahl der Pseudo-_x000a_nyme mit _x000a_Kennz. Clearing" dataDxfId="527">
      <calculatedColumnFormula>L21/L3*100</calculatedColumnFormula>
    </tableColumn>
    <tableColumn id="13" xr3:uid="{00000000-0010-0000-0A00-00000D000000}" name="Anzahl der _x000a_Pseudo-_x000a_nyme _x000a_mit LTBJ" dataDxfId="526">
      <calculatedColumnFormula>M21/M3*100</calculatedColumnFormula>
    </tableColumn>
    <tableColumn id="14" xr3:uid="{00000000-0010-0000-0A00-00000E000000}" name="Summe der _x000a_Versicher-_x000a_tentage" dataDxfId="525">
      <calculatedColumnFormula>N21/N3*100</calculatedColumnFormula>
    </tableColumn>
    <tableColumn id="15" xr3:uid="{00000000-0010-0000-0A00-00000F000000}" name="Summe der _x000a_EMR-Tage" dataDxfId="524">
      <calculatedColumnFormula>O21/O3*100</calculatedColumnFormula>
    </tableColumn>
    <tableColumn id="16" xr3:uid="{00000000-0010-0000-0A00-000010000000}" name="Summe der _x000a_DMP-Tage" dataDxfId="523">
      <calculatedColumnFormula>P21/P3*100</calculatedColumnFormula>
    </tableColumn>
    <tableColumn id="17" xr3:uid="{00000000-0010-0000-0A00-000011000000}" name="Summe der _x000a_Auslandver-_x000a_sicherten-_x000a_tage" dataDxfId="522">
      <calculatedColumnFormula>Q21/Q3*100</calculatedColumnFormula>
    </tableColumn>
    <tableColumn id="18" xr3:uid="{00000000-0010-0000-0A00-000012000000}" name="Summe der _x000a_Versicher-_x000a_tentage _x000a_mit KE 13" dataDxfId="521">
      <calculatedColumnFormula>R21/R3*100</calculatedColumnFormula>
    </tableColumn>
    <tableColumn id="19" xr3:uid="{00000000-0010-0000-0A00-000013000000}" name="Summe der _x000a_Versicher-_x000a_tentage _x000a_mit KE 53" dataDxfId="520">
      <calculatedColumnFormula>S21/S3*100</calculatedColumnFormula>
    </tableColumn>
    <tableColumn id="20" xr3:uid="{00000000-0010-0000-0A00-000014000000}" name="Summe der _x000a_KG-Tage" dataDxfId="519">
      <calculatedColumnFormula>T21/T3*100</calculatedColumnFormula>
    </tableColumn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B000000}" name="Tabelle3111" displayName="Tabelle3111" ref="B4:I460" totalsRowShown="0" headerRowDxfId="518">
  <tableColumns count="8">
    <tableColumn id="1" xr3:uid="{00000000-0010-0000-0B00-000001000000}" name="Geschlecht"/>
    <tableColumn id="2" xr3:uid="{00000000-0010-0000-0B00-000002000000}" name="Alter im _x000a_Berichtsjahr"/>
    <tableColumn id="3" xr3:uid="{00000000-0010-0000-0B00-000003000000}" name="Geburtsjahr"/>
    <tableColumn id="4" xr3:uid="{00000000-0010-0000-0B00-000004000000}" name="Versicherten-_x000a_tage" dataDxfId="517" dataCellStyle="Komma"/>
    <tableColumn id="5" xr3:uid="{00000000-0010-0000-0B00-000005000000}" name="Versicherten-_x000a_tage gekürzt" dataDxfId="516" dataCellStyle="Komma"/>
    <tableColumn id="6" xr3:uid="{00000000-0010-0000-0B00-000006000000}" name="Anzahl Köpfe" dataDxfId="515" dataCellStyle="Komma"/>
    <tableColumn id="7" xr3:uid="{00000000-0010-0000-0B00-000007000000}" name="Anzahl _x000a_Verstorbene" dataDxfId="514" dataCellStyle="Komma"/>
    <tableColumn id="8" xr3:uid="{00000000-0010-0000-0B00-000008000000}" name="Letzter Tag _x000a_Berichtszeitraum" dataDxfId="513" dataCellStyle="Komma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C000000}" name="Tabelle311112" displayName="Tabelle311112" ref="B464:I920" totalsRowShown="0" headerRowDxfId="512">
  <tableColumns count="8">
    <tableColumn id="1" xr3:uid="{00000000-0010-0000-0C00-000001000000}" name="Geschlecht"/>
    <tableColumn id="2" xr3:uid="{00000000-0010-0000-0C00-000002000000}" name="Alter im _x000a_Berichtsjahr"/>
    <tableColumn id="3" xr3:uid="{00000000-0010-0000-0C00-000003000000}" name="Geburtsjahr"/>
    <tableColumn id="4" xr3:uid="{00000000-0010-0000-0C00-000004000000}" name="Versicherten-_x000a_tage" dataDxfId="511" dataCellStyle="Komma"/>
    <tableColumn id="5" xr3:uid="{00000000-0010-0000-0C00-000005000000}" name="Versicherten-_x000a_tage gekürzt" dataDxfId="510" dataCellStyle="Komma"/>
    <tableColumn id="6" xr3:uid="{00000000-0010-0000-0C00-000006000000}" name="Anzahl Köpfe" dataDxfId="509" dataCellStyle="Komma"/>
    <tableColumn id="7" xr3:uid="{00000000-0010-0000-0C00-000007000000}" name="Anzahl _x000a_Verstorbene" dataDxfId="508" dataCellStyle="Komma"/>
    <tableColumn id="8" xr3:uid="{00000000-0010-0000-0C00-000008000000}" name="Letzter Tag _x000a_Berichtszeitraum" dataDxfId="507" dataCellStyle="Komma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D000000}" name="Tabelle13" displayName="Tabelle13" ref="B3:G9" totalsRowShown="0" headerRowDxfId="506" dataDxfId="504" headerRowBorderDxfId="505" tableBorderDxfId="503" totalsRowBorderDxfId="502" headerRowCellStyle="Überschrift 4" dataCellStyle="20 % - Akzent3">
  <tableColumns count="6">
    <tableColumn id="1" xr3:uid="{00000000-0010-0000-0D00-000001000000}" name="Kassenart" dataDxfId="501" dataCellStyle="Überschrift 4"/>
    <tableColumn id="2" xr3:uid="{00000000-0010-0000-0D00-000002000000}" name="Anzahl der Pseudonyme" dataDxfId="500" dataCellStyle="Komma"/>
    <tableColumn id="3" xr3:uid="{00000000-0010-0000-0D00-000003000000}" name="Zahl der PZN" dataDxfId="499" dataCellStyle="Komma"/>
    <tableColumn id="4" xr3:uid="{00000000-0010-0000-0D00-000004000000}" name="PZN je Pseudonym der SA 100" dataDxfId="498" dataCellStyle="Komma"/>
    <tableColumn id="5" xr3:uid="{00000000-0010-0000-0D00-000005000000}" name="Zahl der eindeutigen PZN" dataDxfId="497" dataCellStyle="Komma"/>
    <tableColumn id="6" xr3:uid="{00000000-0010-0000-0D00-000006000000}" name="Anzahl Einheiten oder Faktor" dataDxfId="496" dataCellStyle="Komma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E000000}" name="Tabelle1315" displayName="Tabelle1315" ref="B12:G18" totalsRowShown="0" headerRowDxfId="495" dataDxfId="494" headerRowCellStyle="Überschrift 4" dataCellStyle="20 % - Akzent3">
  <tableColumns count="6">
    <tableColumn id="1" xr3:uid="{00000000-0010-0000-0E00-000001000000}" name="Kassenart" dataDxfId="493" dataCellStyle="Überschrift 4"/>
    <tableColumn id="2" xr3:uid="{00000000-0010-0000-0E00-000002000000}" name="Anzahl der Pseudonyme" dataDxfId="492" dataCellStyle="20 % - Akzent3"/>
    <tableColumn id="3" xr3:uid="{00000000-0010-0000-0E00-000003000000}" name="Zahl der PZN" dataDxfId="491" dataCellStyle="20 % - Akzent3"/>
    <tableColumn id="4" xr3:uid="{00000000-0010-0000-0E00-000004000000}" name="PZN je Pseudonym der SA 100" dataDxfId="490" dataCellStyle="20 % - Akzent3"/>
    <tableColumn id="5" xr3:uid="{00000000-0010-0000-0E00-000005000000}" name="Zahl der eindeutigen PZN" dataDxfId="489" dataCellStyle="20 % - Akzent3"/>
    <tableColumn id="6" xr3:uid="{00000000-0010-0000-0E00-000006000000}" name="Anzahl Einheiten oder Faktor" dataDxfId="488" dataCellStyle="20 % - Akzent3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0F000000}" name="Tabelle1332" displayName="Tabelle1332" ref="B3:G9" totalsRowShown="0" headerRowDxfId="487" dataDxfId="485" headerRowBorderDxfId="486" tableBorderDxfId="484" totalsRowBorderDxfId="483" headerRowCellStyle="Überschrift 4" dataCellStyle="20 % - Akzent3">
  <tableColumns count="6">
    <tableColumn id="1" xr3:uid="{00000000-0010-0000-0F00-000001000000}" name="Kassenart" dataDxfId="482" dataCellStyle="Überschrift 4"/>
    <tableColumn id="2" xr3:uid="{00000000-0010-0000-0F00-000002000000}" name="Anzahl der Pseudonyme" dataDxfId="481" dataCellStyle="Komma"/>
    <tableColumn id="3" xr3:uid="{00000000-0010-0000-0F00-000003000000}" name="Zahl der PZN" dataDxfId="480" dataCellStyle="Komma"/>
    <tableColumn id="4" xr3:uid="{00000000-0010-0000-0F00-000004000000}" name="PZN je Pseudonym der SA 100" dataDxfId="479" dataCellStyle="Komma"/>
    <tableColumn id="5" xr3:uid="{00000000-0010-0000-0F00-000005000000}" name="Zahl der eindeutigen PZN" dataDxfId="478" dataCellStyle="Komma"/>
    <tableColumn id="6" xr3:uid="{00000000-0010-0000-0F00-000006000000}" name="Anzahl Einheiten oder Faktor" dataDxfId="477" dataCellStyle="Komma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0000000}" name="Tabelle131533" displayName="Tabelle131533" ref="B12:G18" totalsRowShown="0" headerRowDxfId="476" dataDxfId="475" headerRowCellStyle="Überschrift 4" dataCellStyle="20 % - Akzent3">
  <tableColumns count="6">
    <tableColumn id="1" xr3:uid="{00000000-0010-0000-1000-000001000000}" name="Kassenart" dataDxfId="474" dataCellStyle="Überschrift 4"/>
    <tableColumn id="2" xr3:uid="{00000000-0010-0000-1000-000002000000}" name="Anzahl der Pseudonyme" dataDxfId="473" dataCellStyle="20 % - Akzent3"/>
    <tableColumn id="3" xr3:uid="{00000000-0010-0000-1000-000003000000}" name="Zahl der PZN" dataDxfId="472" dataCellStyle="20 % - Akzent3"/>
    <tableColumn id="4" xr3:uid="{00000000-0010-0000-1000-000004000000}" name="PZN je Pseudonym der SA 100" dataDxfId="471" dataCellStyle="20 % - Akzent3"/>
    <tableColumn id="5" xr3:uid="{00000000-0010-0000-1000-000005000000}" name="Zahl der eindeutigen PZN" dataDxfId="470" dataCellStyle="20 % - Akzent3"/>
    <tableColumn id="6" xr3:uid="{00000000-0010-0000-1000-000006000000}" name="Anzahl Einheiten oder Faktor" dataDxfId="469" dataCellStyle="20 % - Akzent3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1000000}" name="Tabelle17" displayName="Tabelle17" ref="B3:O9" totalsRowShown="0" headerRowDxfId="468" dataDxfId="467" headerRowCellStyle="Überschrift 4" dataCellStyle="20 % - Akzent3">
  <tableColumns count="14">
    <tableColumn id="1" xr3:uid="{00000000-0010-0000-1100-000001000000}" name="Kassenart" dataDxfId="466" dataCellStyle="Überschrift 4"/>
    <tableColumn id="2" xr3:uid="{00000000-0010-0000-1100-000002000000}" name="Anzahl Pseudo-_x000a_nyme" dataDxfId="465" dataCellStyle="20 % - Akzent3"/>
    <tableColumn id="3" xr3:uid="{00000000-0010-0000-1100-000003000000}" name="Anzahl _x000a_Diagnosen" dataDxfId="464" dataCellStyle="20 % - Akzent3"/>
    <tableColumn id="4" xr3:uid="{00000000-0010-0000-1100-000004000000}" name="Anzahl _x000a_Diagnosen je _x000a_Pseudonym _x000a_der SA100" dataDxfId="463" dataCellStyle="Komma 3 2"/>
    <tableColumn id="5" xr3:uid="{00000000-0010-0000-1100-000005000000}" name="Anzahl Krankheits-_x000a_filterdiag-_x000a_nosen" dataDxfId="462" dataCellStyle="20 % - Akzent3"/>
    <tableColumn id="6" xr3:uid="{00000000-0010-0000-1100-000006000000}" name="Anzahl Pseudo-_x000a_nyme mit zwei Kranken-_x000a_hausfällen" dataDxfId="461" dataCellStyle="20 % - Akzent3"/>
    <tableColumn id="7" xr3:uid="{00000000-0010-0000-1100-000007000000}" name="Anzahl Pseudo-_x000a_nyme mit mehr als zwei Kranken-_x000a_hausfällen" dataDxfId="460" dataCellStyle="20 % - Akzent3"/>
    <tableColumn id="8" xr3:uid="{00000000-0010-0000-1100-000008000000}" name="Anzahl Hauptdiag-_x000a_nosen" dataDxfId="459" dataCellStyle="20 % - Akzent3"/>
    <tableColumn id="9" xr3:uid="{00000000-0010-0000-1100-000009000000}" name="Anzahl Neben-_x000a_diagnosen" dataDxfId="458" dataCellStyle="20 % - Akzent3"/>
    <tableColumn id="10" xr3:uid="{00000000-0010-0000-1100-00000A000000}" name="Anzahl Nebendiag-_x000a_nosen je Hauptdiag-_x000a_nose" dataDxfId="457" dataCellStyle="Komma 3 2"/>
    <tableColumn id="11" xr3:uid="{00000000-0010-0000-1100-00000B000000}" name="Anzahl divergente Pseudo-_x000a_nyme mit vollstatio-närer Behandlung" dataDxfId="456" dataCellStyle="20 % - Akzent3"/>
    <tableColumn id="12" xr3:uid="{00000000-0010-0000-1100-00000C000000}" name="Anzahl divergente Pseudo-_x000a_nyme mit teilstatio-_x000a_närer Behandlung" dataDxfId="455" dataCellStyle="20 % - Akzent3"/>
    <tableColumn id="13" xr3:uid="{00000000-0010-0000-1100-00000D000000}" name="Anzahl divergenter Pseudo-_x000a_nyme mit ambulanter Operation" dataDxfId="454" dataCellStyle="20 % - Akzent3"/>
    <tableColumn id="14" xr3:uid="{00000000-0010-0000-1100-00000E000000}" name="Anzahl divergenter Pseudo-_x000a_nyme mit sonstiger Behandlung" dataDxfId="453" dataCellStyle="20 % - Akzent3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2000000}" name="Tabelle18" displayName="Tabelle18" ref="B4:K27" totalsRowShown="0" headerRowDxfId="452" dataDxfId="451">
  <tableColumns count="10">
    <tableColumn id="1" xr3:uid="{00000000-0010-0000-1200-000001000000}" name="ICD Kapitel" dataDxfId="450"/>
    <tableColumn id="2" xr3:uid="{00000000-0010-0000-1200-000002000000}" name="Gliederung" dataDxfId="449"/>
    <tableColumn id="3" xr3:uid="{00000000-0010-0000-1200-000003000000}" name="Spalte1" dataDxfId="448"/>
    <tableColumn id="4" xr3:uid="{00000000-0010-0000-1200-000004000000}" name="Titel" dataDxfId="447"/>
    <tableColumn id="5" xr3:uid="{00000000-0010-0000-1200-000005000000}" name="Männer" dataDxfId="446"/>
    <tableColumn id="6" xr3:uid="{00000000-0010-0000-1200-000006000000}" name="Frauen" dataDxfId="445"/>
    <tableColumn id="7" xr3:uid="{00000000-0010-0000-1200-000007000000}" name="Gesamt" dataDxfId="444"/>
    <tableColumn id="8" xr3:uid="{00000000-0010-0000-1200-000008000000}" name="Mehrfachnen-_x000a_nung Männer" dataDxfId="443"/>
    <tableColumn id="9" xr3:uid="{00000000-0010-0000-1200-000009000000}" name="Mehrfachnen-_x000a_nung Frauen" dataDxfId="442"/>
    <tableColumn id="10" xr3:uid="{00000000-0010-0000-1200-00000A000000}" name="Mehrfachnen-_x000a_nung Gesamt" dataDxfId="44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2" displayName="Tabelle2" ref="A2:T8" totalsRowShown="0" headerRowDxfId="706" dataDxfId="705">
  <tableColumns count="20">
    <tableColumn id="1" xr3:uid="{00000000-0010-0000-0100-000001000000}" name="Kassenart" dataDxfId="704"/>
    <tableColumn id="2" xr3:uid="{00000000-0010-0000-0100-000002000000}" name="Anzahl der _x000a_Pseudo-_x000a_nyme*" dataDxfId="703"/>
    <tableColumn id="3" xr3:uid="{00000000-0010-0000-0100-000003000000}" name="Anzahl der _x000a_Pseudonyme ohne bundesein-heitl. KVNr." dataDxfId="702"/>
    <tableColumn id="4" xr3:uid="{00000000-0010-0000-0100-000004000000}" name="Anzahl der Pseudo-_x000a_nyme mit EMR" dataDxfId="701"/>
    <tableColumn id="5" xr3:uid="{00000000-0010-0000-0100-000005000000}" name="Anzahl der Pseudo-_x000a_nyme mit DMP" dataDxfId="700"/>
    <tableColumn id="6" xr3:uid="{00000000-0010-0000-0100-000006000000}" name="Anzahl der_x000a_Pseudo-_x000a_nyme _x000a_mit AuslVT" dataDxfId="699"/>
    <tableColumn id="7" xr3:uid="{00000000-0010-0000-0100-000007000000}" name="Anzahl _x000a_der Pseudo-_x000a_nyme mit _x000a_Kostener-_x000a_stattung 13" dataDxfId="698"/>
    <tableColumn id="8" xr3:uid="{00000000-0010-0000-0100-000008000000}" name="Anzahl _x000a_der Pseudo-_x000a_nyme mit _x000a_Kostener-_x000a_stattung 53" dataDxfId="697"/>
    <tableColumn id="9" xr3:uid="{00000000-0010-0000-0100-000009000000}" name="Anzahl _x000a_der Pseudo-_x000a_nyme mit _x000a_KG-Anspruch" dataDxfId="696"/>
    <tableColumn id="10" xr3:uid="{00000000-0010-0000-0100-00000A000000}" name="Anzahl der Pseudo-_x000a_nyme mit extrakor. Blutrein." dataDxfId="695"/>
    <tableColumn id="11" xr3:uid="{00000000-0010-0000-0100-00000B000000}" name="Anzahl _x000a_der Verstor-_x000a_benen" dataDxfId="694"/>
    <tableColumn id="12" xr3:uid="{00000000-0010-0000-0100-00000C000000}" name="Anzahl der Pseudo-_x000a_nyme mit _x000a_Kennz. Clearing" dataDxfId="693"/>
    <tableColumn id="13" xr3:uid="{00000000-0010-0000-0100-00000D000000}" name="Anzahl der _x000a_Pseudo-_x000a_nyme _x000a_mit LTBJ" dataDxfId="692"/>
    <tableColumn id="14" xr3:uid="{00000000-0010-0000-0100-00000E000000}" name="Summe der _x000a_Versicher-_x000a_tentage" dataDxfId="691"/>
    <tableColumn id="15" xr3:uid="{00000000-0010-0000-0100-00000F000000}" name="Summe der _x000a_EMR-Tage" dataDxfId="690"/>
    <tableColumn id="16" xr3:uid="{00000000-0010-0000-0100-000010000000}" name="Summe der _x000a_DMP-Tage" dataDxfId="689"/>
    <tableColumn id="17" xr3:uid="{00000000-0010-0000-0100-000011000000}" name="Summe der _x000a_Auslandver-_x000a_sicherten-_x000a_tage" dataDxfId="688"/>
    <tableColumn id="18" xr3:uid="{00000000-0010-0000-0100-000012000000}" name="Summe der _x000a_Versicher-_x000a_tentage _x000a_mit KE 13" dataDxfId="687"/>
    <tableColumn id="19" xr3:uid="{00000000-0010-0000-0100-000013000000}" name="Summe der _x000a_Versicher-_x000a_tentage _x000a_mit KE 53" dataDxfId="686"/>
    <tableColumn id="20" xr3:uid="{00000000-0010-0000-0100-000014000000}" name="Summe der _x000a_KG-Tage" dataDxfId="685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3000000}" name="Tabelle19" displayName="Tabelle19" ref="B4:J246" totalsRowShown="0" headerRowDxfId="440" dataDxfId="439" tableBorderDxfId="438">
  <tableColumns count="9">
    <tableColumn id="1" xr3:uid="{00000000-0010-0000-1300-000001000000}" name="ICD-Gruppe" dataDxfId="437"/>
    <tableColumn id="2" xr3:uid="{00000000-0010-0000-1300-000002000000}" name="Spalte1" dataDxfId="436"/>
    <tableColumn id="3" xr3:uid="{00000000-0010-0000-1300-000003000000}" name="Titel" dataDxfId="435"/>
    <tableColumn id="4" xr3:uid="{00000000-0010-0000-1300-000004000000}" name="Männer" dataDxfId="434"/>
    <tableColumn id="5" xr3:uid="{00000000-0010-0000-1300-000005000000}" name="Frauen" dataDxfId="433"/>
    <tableColumn id="6" xr3:uid="{00000000-0010-0000-1300-000006000000}" name="Gesamt" dataDxfId="432"/>
    <tableColumn id="7" xr3:uid="{00000000-0010-0000-1300-000007000000}" name="Mehrfachnen-_x000a_nung Männer" dataDxfId="431"/>
    <tableColumn id="8" xr3:uid="{00000000-0010-0000-1300-000008000000}" name="Mehrfachnen-_x000a_nung Frauen" dataDxfId="430"/>
    <tableColumn id="9" xr3:uid="{00000000-0010-0000-1300-000009000000}" name="Mehrfachnen-_x000a_nung Gesamt" dataDxfId="429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4000000}" name="Tabelle1735" displayName="Tabelle1735" ref="B3:O9" totalsRowShown="0" headerRowDxfId="428" dataDxfId="427" headerRowCellStyle="Überschrift 4" dataCellStyle="20 % - Akzent3">
  <tableColumns count="14">
    <tableColumn id="1" xr3:uid="{00000000-0010-0000-1400-000001000000}" name="Kassenart" dataDxfId="426" dataCellStyle="Überschrift 4"/>
    <tableColumn id="2" xr3:uid="{00000000-0010-0000-1400-000002000000}" name="Anzahl Pseudo-_x000a_nyme" dataDxfId="425" dataCellStyle="20 % - Akzent3"/>
    <tableColumn id="3" xr3:uid="{00000000-0010-0000-1400-000003000000}" name="Anzahl _x000a_Diagnosen" dataDxfId="424" dataCellStyle="20 % - Akzent3"/>
    <tableColumn id="4" xr3:uid="{00000000-0010-0000-1400-000004000000}" name="Anzahl _x000a_Diagnosen je _x000a_Pseudonym _x000a_der SA100" dataDxfId="423" dataCellStyle="Komma 3 2"/>
    <tableColumn id="5" xr3:uid="{00000000-0010-0000-1400-000005000000}" name="Anzahl Krankheits-_x000a_filterdiag-_x000a_nosen" dataDxfId="422" dataCellStyle="20 % - Akzent3"/>
    <tableColumn id="6" xr3:uid="{00000000-0010-0000-1400-000006000000}" name="Anzahl Pseudo-_x000a_nyme mit zwei Kranken-_x000a_hausfällen" dataDxfId="421" dataCellStyle="20 % - Akzent3"/>
    <tableColumn id="7" xr3:uid="{00000000-0010-0000-1400-000007000000}" name="Anzahl Pseudo-_x000a_nyme mit mehr als zwei Kranken-_x000a_hausfällen" dataDxfId="420" dataCellStyle="20 % - Akzent3"/>
    <tableColumn id="8" xr3:uid="{00000000-0010-0000-1400-000008000000}" name="Anzahl Hauptdiag-_x000a_nosen" dataDxfId="419" dataCellStyle="20 % - Akzent3"/>
    <tableColumn id="9" xr3:uid="{00000000-0010-0000-1400-000009000000}" name="Anzahl Neben-_x000a_diagnosen" dataDxfId="418" dataCellStyle="20 % - Akzent3"/>
    <tableColumn id="10" xr3:uid="{00000000-0010-0000-1400-00000A000000}" name="Anzahl Nebendiag-_x000a_nosen je Hauptdiag-_x000a_nose" dataDxfId="417" dataCellStyle="Komma 3 2"/>
    <tableColumn id="11" xr3:uid="{00000000-0010-0000-1400-00000B000000}" name="Anzahl divergente Pseudo-_x000a_nyme mit vollstatio-närer Behandlung" dataDxfId="416" dataCellStyle="20 % - Akzent3"/>
    <tableColumn id="12" xr3:uid="{00000000-0010-0000-1400-00000C000000}" name="Anzahl divergente Pseudo-_x000a_nyme mit teilstatio-_x000a_närer Behandlung" dataDxfId="415" dataCellStyle="20 % - Akzent3"/>
    <tableColumn id="13" xr3:uid="{00000000-0010-0000-1400-00000D000000}" name="Anzahl divergenter Pseudo-_x000a_nyme mit ambulanter Operation" dataDxfId="414" dataCellStyle="20 % - Akzent3"/>
    <tableColumn id="14" xr3:uid="{00000000-0010-0000-1400-00000E000000}" name="Anzahl divergenter Pseudo-_x000a_nyme mit sonstiger Behandlung" dataDxfId="413" dataCellStyle="20 % - Akzent3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5000000}" name="Tabelle1836" displayName="Tabelle1836" ref="B4:K27" totalsRowShown="0" headerRowDxfId="412" dataDxfId="411">
  <tableColumns count="10">
    <tableColumn id="1" xr3:uid="{00000000-0010-0000-1500-000001000000}" name="ICD Kapitel" dataDxfId="410"/>
    <tableColumn id="2" xr3:uid="{00000000-0010-0000-1500-000002000000}" name="Gliederung" dataDxfId="409"/>
    <tableColumn id="3" xr3:uid="{00000000-0010-0000-1500-000003000000}" name="Spalte1" dataDxfId="408"/>
    <tableColumn id="4" xr3:uid="{00000000-0010-0000-1500-000004000000}" name="Titel" dataDxfId="407"/>
    <tableColumn id="5" xr3:uid="{00000000-0010-0000-1500-000005000000}" name="Männer" dataDxfId="406"/>
    <tableColumn id="6" xr3:uid="{00000000-0010-0000-1500-000006000000}" name="Frauen" dataDxfId="405"/>
    <tableColumn id="7" xr3:uid="{00000000-0010-0000-1500-000007000000}" name="Gesamt" dataDxfId="404"/>
    <tableColumn id="8" xr3:uid="{00000000-0010-0000-1500-000008000000}" name="Mehrfachnen-_x000a_nung Männer" dataDxfId="403"/>
    <tableColumn id="9" xr3:uid="{00000000-0010-0000-1500-000009000000}" name="Mehrfachnen-_x000a_nung Frauen" dataDxfId="402"/>
    <tableColumn id="10" xr3:uid="{00000000-0010-0000-1500-00000A000000}" name="Mehrfachnen-_x000a_nung Gesamt" dataDxfId="401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16000000}" name="Tabelle1937" displayName="Tabelle1937" ref="B4:J246" totalsRowShown="0" headerRowDxfId="400" dataDxfId="399" tableBorderDxfId="398">
  <tableColumns count="9">
    <tableColumn id="1" xr3:uid="{00000000-0010-0000-1600-000001000000}" name="ICD-Gruppe" dataDxfId="397"/>
    <tableColumn id="2" xr3:uid="{00000000-0010-0000-1600-000002000000}" name="Spalte1" dataDxfId="396"/>
    <tableColumn id="3" xr3:uid="{00000000-0010-0000-1600-000003000000}" name="Titel" dataDxfId="395"/>
    <tableColumn id="4" xr3:uid="{00000000-0010-0000-1600-000004000000}" name="Männer" dataDxfId="394"/>
    <tableColumn id="5" xr3:uid="{00000000-0010-0000-1600-000005000000}" name="Frauen" dataDxfId="393"/>
    <tableColumn id="6" xr3:uid="{00000000-0010-0000-1600-000006000000}" name="Gesamt" dataDxfId="392"/>
    <tableColumn id="7" xr3:uid="{00000000-0010-0000-1600-000007000000}" name="Mehrfachnen-_x000a_nung Männer" dataDxfId="391"/>
    <tableColumn id="8" xr3:uid="{00000000-0010-0000-1600-000008000000}" name="Mehrfachnen-_x000a_nung Frauen" dataDxfId="390"/>
    <tableColumn id="9" xr3:uid="{00000000-0010-0000-1600-000009000000}" name="Mehrfachnen-_x000a_nung Gesamt" dataDxfId="389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7000000}" name="Tabelle20" displayName="Tabelle20" ref="B2:K37" totalsRowShown="0" headerRowDxfId="388" dataDxfId="387">
  <tableColumns count="10">
    <tableColumn id="1" xr3:uid="{00000000-0010-0000-1700-000001000000}" name="Kassenart" dataDxfId="386"/>
    <tableColumn id="2" xr3:uid="{00000000-0010-0000-1700-000002000000}" name="Quartal" dataDxfId="385"/>
    <tableColumn id="3" xr3:uid="{00000000-0010-0000-1700-000003000000}" name="Anzahl _x000a_Pseudonyme" dataDxfId="384"/>
    <tableColumn id="4" xr3:uid="{00000000-0010-0000-1700-000004000000}" name="Anzahl _x000a_Diagnosen" dataDxfId="383"/>
    <tableColumn id="5" xr3:uid="{00000000-0010-0000-1700-000005000000}" name="Anzahl Krankheits-_x000a_filterdiag-_x000a_nosen" dataDxfId="382"/>
    <tableColumn id="6" xr3:uid="{00000000-0010-0000-1700-000006000000}" name="Anzahl _x000a_Diagnosen _x000a_mit Kennz. A" dataDxfId="381"/>
    <tableColumn id="7" xr3:uid="{00000000-0010-0000-1700-000007000000}" name="Anzahl _x000a_Diagnosen _x000a_mit Kennz. G" dataDxfId="380"/>
    <tableColumn id="8" xr3:uid="{00000000-0010-0000-1700-000008000000}" name="Anzahl _x000a_Diagnosen _x000a_mit Kennz. V" dataDxfId="379"/>
    <tableColumn id="9" xr3:uid="{00000000-0010-0000-1700-000009000000}" name="Anzahl _x000a_Diagnosen _x000a_mit Kennz. Z" dataDxfId="378"/>
    <tableColumn id="10" xr3:uid="{00000000-0010-0000-1700-00000A000000}" name="Anzahl _x000a_Diagnosen _x000a_mit Kennz. 0" dataDxfId="377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8000000}" name="Tabelle2022" displayName="Tabelle2022" ref="B41:K76" totalsRowShown="0" headerRowDxfId="376" dataDxfId="375">
  <tableColumns count="10">
    <tableColumn id="1" xr3:uid="{00000000-0010-0000-1800-000001000000}" name="Kassenart" dataDxfId="374"/>
    <tableColumn id="2" xr3:uid="{00000000-0010-0000-1800-000002000000}" name="Quartal" dataDxfId="373"/>
    <tableColumn id="3" xr3:uid="{00000000-0010-0000-1800-000003000000}" name="Anzahl _x000a_Pseudonyme" dataDxfId="372"/>
    <tableColumn id="4" xr3:uid="{00000000-0010-0000-1800-000004000000}" name="Anzahl _x000a_Diagnosen" dataDxfId="371"/>
    <tableColumn id="5" xr3:uid="{00000000-0010-0000-1800-000005000000}" name="Anzahl Krankheits-_x000a_filterdiag-_x000a_nosen" dataDxfId="370"/>
    <tableColumn id="6" xr3:uid="{00000000-0010-0000-1800-000006000000}" name="Anzahl _x000a_Diagnosen _x000a_mit Kennz. A" dataDxfId="369"/>
    <tableColumn id="7" xr3:uid="{00000000-0010-0000-1800-000007000000}" name="Anzahl _x000a_Diagnosen _x000a_mit Kennz. G" dataDxfId="368"/>
    <tableColumn id="8" xr3:uid="{00000000-0010-0000-1800-000008000000}" name="Anzahl _x000a_Diagnosen _x000a_mit Kennz. V" dataDxfId="367"/>
    <tableColumn id="9" xr3:uid="{00000000-0010-0000-1800-000009000000}" name="Anzahl _x000a_Diagnosen _x000a_mit Kennz. Z" dataDxfId="366"/>
    <tableColumn id="10" xr3:uid="{00000000-0010-0000-1800-00000A000000}" name="Anzahl _x000a_Diagnosen _x000a_mit Kennz. 0" dataDxfId="365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9000000}" name="Tabelle202224" displayName="Tabelle202224" ref="B80:K115" totalsRowShown="0" headerRowDxfId="364" dataDxfId="363">
  <tableColumns count="10">
    <tableColumn id="1" xr3:uid="{00000000-0010-0000-1900-000001000000}" name="Kassenart" dataDxfId="362"/>
    <tableColumn id="2" xr3:uid="{00000000-0010-0000-1900-000002000000}" name="Quartal" dataDxfId="361"/>
    <tableColumn id="3" xr3:uid="{00000000-0010-0000-1900-000003000000}" name="Anzahl _x000a_Pseudonyme" dataDxfId="360">
      <calculatedColumnFormula>D3-D42</calculatedColumnFormula>
    </tableColumn>
    <tableColumn id="4" xr3:uid="{00000000-0010-0000-1900-000004000000}" name="Anzahl _x000a_Diagnosen" dataDxfId="359"/>
    <tableColumn id="5" xr3:uid="{00000000-0010-0000-1900-000005000000}" name="Anzahl Krankheits-_x000a_filterdiag-_x000a_nosen" dataDxfId="358"/>
    <tableColumn id="6" xr3:uid="{00000000-0010-0000-1900-000006000000}" name="Anzahl _x000a_Diagnosen _x000a_mit Kennz. A" dataDxfId="357"/>
    <tableColumn id="7" xr3:uid="{00000000-0010-0000-1900-000007000000}" name="Anzahl _x000a_Diagnosen _x000a_mit Kennz. G" dataDxfId="356"/>
    <tableColumn id="8" xr3:uid="{00000000-0010-0000-1900-000008000000}" name="Anzahl _x000a_Diagnosen _x000a_mit Kennz. V" dataDxfId="355"/>
    <tableColumn id="9" xr3:uid="{00000000-0010-0000-1900-000009000000}" name="Anzahl _x000a_Diagnosen _x000a_mit Kennz. Z" dataDxfId="354"/>
    <tableColumn id="10" xr3:uid="{00000000-0010-0000-1900-00000A000000}" name="Anzahl _x000a_Diagnosen _x000a_mit Kennz. 0" dataDxfId="353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A000000}" name="Tabelle202225" displayName="Tabelle202225" ref="B119:K154" totalsRowShown="0" headerRowDxfId="352" dataDxfId="351">
  <tableColumns count="10">
    <tableColumn id="1" xr3:uid="{00000000-0010-0000-1A00-000001000000}" name="Kassenart" dataDxfId="350"/>
    <tableColumn id="2" xr3:uid="{00000000-0010-0000-1A00-000002000000}" name="Quartal" dataDxfId="349"/>
    <tableColumn id="3" xr3:uid="{00000000-0010-0000-1A00-000003000000}" name="Anzahl _x000a_Pseudonyme" dataDxfId="348">
      <calculatedColumnFormula>D81/D3*100</calculatedColumnFormula>
    </tableColumn>
    <tableColumn id="4" xr3:uid="{00000000-0010-0000-1A00-000004000000}" name="Anzahl _x000a_Diagnosen" dataDxfId="347"/>
    <tableColumn id="5" xr3:uid="{00000000-0010-0000-1A00-000005000000}" name="Anzahl Krankheits-_x000a_filterdiag-_x000a_nosen" dataDxfId="346"/>
    <tableColumn id="6" xr3:uid="{00000000-0010-0000-1A00-000006000000}" name="Anzahl _x000a_Diagnosen _x000a_mit Kennz. A" dataDxfId="345"/>
    <tableColumn id="7" xr3:uid="{00000000-0010-0000-1A00-000007000000}" name="Anzahl _x000a_Diagnosen _x000a_mit Kennz. G" dataDxfId="344"/>
    <tableColumn id="8" xr3:uid="{00000000-0010-0000-1A00-000008000000}" name="Anzahl _x000a_Diagnosen _x000a_mit Kennz. V" dataDxfId="343"/>
    <tableColumn id="9" xr3:uid="{00000000-0010-0000-1A00-000009000000}" name="Anzahl _x000a_Diagnosen _x000a_mit Kennz. Z" dataDxfId="342"/>
    <tableColumn id="10" xr3:uid="{00000000-0010-0000-1A00-00000A000000}" name="Anzahl _x000a_Diagnosen _x000a_mit Kennz. 0" dataDxfId="341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B000000}" name="Tabelle27" displayName="Tabelle27" ref="B4:K27" totalsRowShown="0" headerRowDxfId="340" dataDxfId="339">
  <tableColumns count="10">
    <tableColumn id="1" xr3:uid="{00000000-0010-0000-1B00-000001000000}" name="ICD Kapitel" dataDxfId="338"/>
    <tableColumn id="2" xr3:uid="{00000000-0010-0000-1B00-000002000000}" name="Gliederung" dataDxfId="337"/>
    <tableColumn id="3" xr3:uid="{00000000-0010-0000-1B00-000003000000}" name="Spalte1" dataDxfId="336"/>
    <tableColumn id="4" xr3:uid="{00000000-0010-0000-1B00-000004000000}" name="Titel" dataDxfId="335"/>
    <tableColumn id="5" xr3:uid="{00000000-0010-0000-1B00-000005000000}" name="Männer" dataDxfId="334"/>
    <tableColumn id="6" xr3:uid="{00000000-0010-0000-1B00-000006000000}" name="Frauen" dataDxfId="333"/>
    <tableColumn id="7" xr3:uid="{00000000-0010-0000-1B00-000007000000}" name="Gesamt" dataDxfId="332"/>
    <tableColumn id="8" xr3:uid="{00000000-0010-0000-1B00-000008000000}" name="Mehrfachnen-_x000a_nung Männer" dataDxfId="331"/>
    <tableColumn id="9" xr3:uid="{00000000-0010-0000-1B00-000009000000}" name="Mehrfachnen-_x000a_nung Frauen" dataDxfId="330"/>
    <tableColumn id="10" xr3:uid="{00000000-0010-0000-1B00-00000A000000}" name="Mehrfachnen-_x000a_nung Gesamt" dataDxfId="329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C000000}" name="Tabelle28" displayName="Tabelle28" ref="B4:J246" totalsRowShown="0" headerRowDxfId="328" dataDxfId="327">
  <tableColumns count="9">
    <tableColumn id="1" xr3:uid="{00000000-0010-0000-1C00-000001000000}" name="ICD-Gruppe_x000a_von " dataDxfId="326"/>
    <tableColumn id="2" xr3:uid="{00000000-0010-0000-1C00-000002000000}" name="bis" dataDxfId="325"/>
    <tableColumn id="3" xr3:uid="{00000000-0010-0000-1C00-000003000000}" name="Titel" dataDxfId="324"/>
    <tableColumn id="4" xr3:uid="{00000000-0010-0000-1C00-000004000000}" name="Männer" dataDxfId="323"/>
    <tableColumn id="5" xr3:uid="{00000000-0010-0000-1C00-000005000000}" name="Frauen" dataDxfId="322"/>
    <tableColumn id="6" xr3:uid="{00000000-0010-0000-1C00-000006000000}" name="Gesamt" dataDxfId="321"/>
    <tableColumn id="7" xr3:uid="{00000000-0010-0000-1C00-000007000000}" name="Mehrfachnen-_x000a_nung Männer" dataDxfId="320"/>
    <tableColumn id="8" xr3:uid="{00000000-0010-0000-1C00-000008000000}" name="Mehrfachnen-_x000a_nung Frauen" dataDxfId="319"/>
    <tableColumn id="9" xr3:uid="{00000000-0010-0000-1C00-000009000000}" name="Mehrfachnen-_x000a_nung Gesamt" dataDxfId="318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e24" displayName="Tabelle24" ref="A11:T17" totalsRowShown="0" headerRowDxfId="684" dataDxfId="683">
  <tableColumns count="20">
    <tableColumn id="1" xr3:uid="{00000000-0010-0000-0200-000001000000}" name="Kassenart" dataDxfId="682"/>
    <tableColumn id="2" xr3:uid="{00000000-0010-0000-0200-000002000000}" name="Anzahl der _x000a_Pseudo-_x000a_nyme*" dataDxfId="681"/>
    <tableColumn id="3" xr3:uid="{00000000-0010-0000-0200-000003000000}" name="Anzahl der _x000a_Pseudonyme ohne bundesein-heitl. KVNr." dataDxfId="680"/>
    <tableColumn id="4" xr3:uid="{00000000-0010-0000-0200-000004000000}" name="Anzahl der Pseudo-_x000a_nyme mit EMR" dataDxfId="679"/>
    <tableColumn id="5" xr3:uid="{00000000-0010-0000-0200-000005000000}" name="Anzahl der Pseudo-_x000a_nyme mit DMP" dataDxfId="678"/>
    <tableColumn id="6" xr3:uid="{00000000-0010-0000-0200-000006000000}" name="Anzahl der_x000a_Pseudo-_x000a_nyme _x000a_mit AuslVT" dataDxfId="677"/>
    <tableColumn id="7" xr3:uid="{00000000-0010-0000-0200-000007000000}" name="Anzahl _x000a_der Pseudo-_x000a_nyme mit _x000a_Kostener-_x000a_stattung 13" dataDxfId="676"/>
    <tableColumn id="8" xr3:uid="{00000000-0010-0000-0200-000008000000}" name="Anzahl _x000a_der Pseudo-_x000a_nyme mit _x000a_Kostener-_x000a_stattung 53" dataDxfId="675"/>
    <tableColumn id="9" xr3:uid="{00000000-0010-0000-0200-000009000000}" name="Anzahl _x000a_der Pseudo-_x000a_nyme mit _x000a_KG-Anspruch" dataDxfId="674"/>
    <tableColumn id="10" xr3:uid="{00000000-0010-0000-0200-00000A000000}" name="Anzahl der Pseudo-_x000a_nyme mit extrakor. Blutrein." dataDxfId="673"/>
    <tableColumn id="11" xr3:uid="{00000000-0010-0000-0200-00000B000000}" name="Anzahl _x000a_der Verstor-_x000a_benen" dataDxfId="672"/>
    <tableColumn id="12" xr3:uid="{00000000-0010-0000-0200-00000C000000}" name="Anzahl der Pseudo-_x000a_nyme mit _x000a_Kennz. Clearing" dataDxfId="671"/>
    <tableColumn id="13" xr3:uid="{00000000-0010-0000-0200-00000D000000}" name="Anzahl der _x000a_Pseudo-_x000a_nyme _x000a_mit LTBJ" dataDxfId="670"/>
    <tableColumn id="14" xr3:uid="{00000000-0010-0000-0200-00000E000000}" name="Summe der _x000a_Versicher-_x000a_tentage" dataDxfId="669"/>
    <tableColumn id="15" xr3:uid="{00000000-0010-0000-0200-00000F000000}" name="Summe der _x000a_EMR-Tage" dataDxfId="668"/>
    <tableColumn id="16" xr3:uid="{00000000-0010-0000-0200-000010000000}" name="Summe der _x000a_DMP-Tage" dataDxfId="667"/>
    <tableColumn id="17" xr3:uid="{00000000-0010-0000-0200-000011000000}" name="Summe der _x000a_Auslandver-_x000a_sicherten-_x000a_tage" dataDxfId="666"/>
    <tableColumn id="18" xr3:uid="{00000000-0010-0000-0200-000012000000}" name="Summe der _x000a_Versicher-_x000a_tentage _x000a_mit KE 13" dataDxfId="665"/>
    <tableColumn id="19" xr3:uid="{00000000-0010-0000-0200-000013000000}" name="Summe der _x000a_Versicher-_x000a_tentage _x000a_mit KE 53" dataDxfId="664"/>
    <tableColumn id="20" xr3:uid="{00000000-0010-0000-0200-000014000000}" name="Summe der _x000a_KG-Tage" dataDxfId="663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D000000}" name="Tabelle2038" displayName="Tabelle2038" ref="B2:K37" totalsRowShown="0" headerRowDxfId="317" dataDxfId="316">
  <tableColumns count="10">
    <tableColumn id="1" xr3:uid="{00000000-0010-0000-1D00-000001000000}" name="Kassenart" dataDxfId="315"/>
    <tableColumn id="2" xr3:uid="{00000000-0010-0000-1D00-000002000000}" name="Quartal" dataDxfId="314"/>
    <tableColumn id="3" xr3:uid="{00000000-0010-0000-1D00-000003000000}" name="Anzahl _x000a_Pseudonyme" dataDxfId="313"/>
    <tableColumn id="4" xr3:uid="{00000000-0010-0000-1D00-000004000000}" name="Anzahl _x000a_Diagnosen" dataDxfId="312"/>
    <tableColumn id="5" xr3:uid="{00000000-0010-0000-1D00-000005000000}" name="Anzahl Krankheits-_x000a_filterdiag-_x000a_nosen" dataDxfId="311"/>
    <tableColumn id="6" xr3:uid="{00000000-0010-0000-1D00-000006000000}" name="Anzahl _x000a_Diagnosen _x000a_mit Kennz. A" dataDxfId="310"/>
    <tableColumn id="7" xr3:uid="{00000000-0010-0000-1D00-000007000000}" name="Anzahl _x000a_Diagnosen _x000a_mit Kennz. G" dataDxfId="309"/>
    <tableColumn id="8" xr3:uid="{00000000-0010-0000-1D00-000008000000}" name="Anzahl _x000a_Diagnosen _x000a_mit Kennz. V" dataDxfId="308"/>
    <tableColumn id="9" xr3:uid="{00000000-0010-0000-1D00-000009000000}" name="Anzahl _x000a_Diagnosen _x000a_mit Kennz. Z" dataDxfId="307"/>
    <tableColumn id="10" xr3:uid="{00000000-0010-0000-1D00-00000A000000}" name="Anzahl _x000a_Diagnosen _x000a_mit Kennz. 0" dataDxfId="306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E000000}" name="Tabelle202239" displayName="Tabelle202239" ref="B41:K76" totalsRowShown="0" headerRowDxfId="305" dataDxfId="304">
  <tableColumns count="10">
    <tableColumn id="1" xr3:uid="{00000000-0010-0000-1E00-000001000000}" name="Kassenart" dataDxfId="303"/>
    <tableColumn id="2" xr3:uid="{00000000-0010-0000-1E00-000002000000}" name="Quartal" dataDxfId="302"/>
    <tableColumn id="3" xr3:uid="{00000000-0010-0000-1E00-000003000000}" name="Anzahl _x000a_Pseudonyme" dataDxfId="301"/>
    <tableColumn id="4" xr3:uid="{00000000-0010-0000-1E00-000004000000}" name="Anzahl _x000a_Diagnosen" dataDxfId="300"/>
    <tableColumn id="5" xr3:uid="{00000000-0010-0000-1E00-000005000000}" name="Anzahl Krankheits-_x000a_filterdiag-_x000a_nosen" dataDxfId="299"/>
    <tableColumn id="6" xr3:uid="{00000000-0010-0000-1E00-000006000000}" name="Anzahl _x000a_Diagnosen _x000a_mit Kennz. A" dataDxfId="298"/>
    <tableColumn id="7" xr3:uid="{00000000-0010-0000-1E00-000007000000}" name="Anzahl _x000a_Diagnosen _x000a_mit Kennz. G" dataDxfId="297"/>
    <tableColumn id="8" xr3:uid="{00000000-0010-0000-1E00-000008000000}" name="Anzahl _x000a_Diagnosen _x000a_mit Kennz. V" dataDxfId="296"/>
    <tableColumn id="9" xr3:uid="{00000000-0010-0000-1E00-000009000000}" name="Anzahl _x000a_Diagnosen _x000a_mit Kennz. Z" dataDxfId="295"/>
    <tableColumn id="10" xr3:uid="{00000000-0010-0000-1E00-00000A000000}" name="Anzahl _x000a_Diagnosen _x000a_mit Kennz. 0" dataDxfId="294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F000000}" name="Tabelle20222440" displayName="Tabelle20222440" ref="B80:K115" totalsRowShown="0" headerRowDxfId="293" dataDxfId="292">
  <tableColumns count="10">
    <tableColumn id="1" xr3:uid="{00000000-0010-0000-1F00-000001000000}" name="Kassenart" dataDxfId="291"/>
    <tableColumn id="2" xr3:uid="{00000000-0010-0000-1F00-000002000000}" name="Quartal" dataDxfId="290"/>
    <tableColumn id="3" xr3:uid="{00000000-0010-0000-1F00-000003000000}" name="Anzahl _x000a_Pseudonyme" dataDxfId="289">
      <calculatedColumnFormula>D3-D42</calculatedColumnFormula>
    </tableColumn>
    <tableColumn id="4" xr3:uid="{00000000-0010-0000-1F00-000004000000}" name="Anzahl _x000a_Diagnosen" dataDxfId="288"/>
    <tableColumn id="5" xr3:uid="{00000000-0010-0000-1F00-000005000000}" name="Anzahl Krankheits-_x000a_filterdiag-_x000a_nosen" dataDxfId="287"/>
    <tableColumn id="6" xr3:uid="{00000000-0010-0000-1F00-000006000000}" name="Anzahl _x000a_Diagnosen _x000a_mit Kennz. A" dataDxfId="286"/>
    <tableColumn id="7" xr3:uid="{00000000-0010-0000-1F00-000007000000}" name="Anzahl _x000a_Diagnosen _x000a_mit Kennz. G" dataDxfId="285"/>
    <tableColumn id="8" xr3:uid="{00000000-0010-0000-1F00-000008000000}" name="Anzahl _x000a_Diagnosen _x000a_mit Kennz. V" dataDxfId="284"/>
    <tableColumn id="9" xr3:uid="{00000000-0010-0000-1F00-000009000000}" name="Anzahl _x000a_Diagnosen _x000a_mit Kennz. Z" dataDxfId="283"/>
    <tableColumn id="10" xr3:uid="{00000000-0010-0000-1F00-00000A000000}" name="Anzahl _x000a_Diagnosen _x000a_mit Kennz. 0" dataDxfId="282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0000000}" name="Tabelle20222541" displayName="Tabelle20222541" ref="B119:K154" totalsRowShown="0" headerRowDxfId="281" dataDxfId="280">
  <tableColumns count="10">
    <tableColumn id="1" xr3:uid="{00000000-0010-0000-2000-000001000000}" name="Kassenart" dataDxfId="279"/>
    <tableColumn id="2" xr3:uid="{00000000-0010-0000-2000-000002000000}" name="Quartal" dataDxfId="278"/>
    <tableColumn id="3" xr3:uid="{00000000-0010-0000-2000-000003000000}" name="Anzahl _x000a_Pseudonyme" dataDxfId="277">
      <calculatedColumnFormula>D81/D3*100</calculatedColumnFormula>
    </tableColumn>
    <tableColumn id="4" xr3:uid="{00000000-0010-0000-2000-000004000000}" name="Anzahl _x000a_Diagnosen" dataDxfId="276"/>
    <tableColumn id="5" xr3:uid="{00000000-0010-0000-2000-000005000000}" name="Anzahl Krankheits-_x000a_filterdiag-_x000a_nosen" dataDxfId="275"/>
    <tableColumn id="6" xr3:uid="{00000000-0010-0000-2000-000006000000}" name="Anzahl _x000a_Diagnosen _x000a_mit Kennz. A" dataDxfId="274"/>
    <tableColumn id="7" xr3:uid="{00000000-0010-0000-2000-000007000000}" name="Anzahl _x000a_Diagnosen _x000a_mit Kennz. G" dataDxfId="273"/>
    <tableColumn id="8" xr3:uid="{00000000-0010-0000-2000-000008000000}" name="Anzahl _x000a_Diagnosen _x000a_mit Kennz. V" dataDxfId="272"/>
    <tableColumn id="9" xr3:uid="{00000000-0010-0000-2000-000009000000}" name="Anzahl _x000a_Diagnosen _x000a_mit Kennz. Z" dataDxfId="271"/>
    <tableColumn id="10" xr3:uid="{00000000-0010-0000-2000-00000A000000}" name="Anzahl _x000a_Diagnosen _x000a_mit Kennz. 0" dataDxfId="270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1000000}" name="Tabelle2742" displayName="Tabelle2742" ref="B4:K27" totalsRowShown="0" headerRowDxfId="269" dataDxfId="268">
  <tableColumns count="10">
    <tableColumn id="1" xr3:uid="{00000000-0010-0000-2100-000001000000}" name="ICD Kapitel" dataDxfId="267"/>
    <tableColumn id="2" xr3:uid="{00000000-0010-0000-2100-000002000000}" name="Gliederung" dataDxfId="266"/>
    <tableColumn id="3" xr3:uid="{00000000-0010-0000-2100-000003000000}" name="Spalte1" dataDxfId="265"/>
    <tableColumn id="4" xr3:uid="{00000000-0010-0000-2100-000004000000}" name="Titel" dataDxfId="264"/>
    <tableColumn id="5" xr3:uid="{00000000-0010-0000-2100-000005000000}" name="Männer" dataDxfId="263"/>
    <tableColumn id="6" xr3:uid="{00000000-0010-0000-2100-000006000000}" name="Frauen" dataDxfId="262"/>
    <tableColumn id="7" xr3:uid="{00000000-0010-0000-2100-000007000000}" name="Gesamt" dataDxfId="261"/>
    <tableColumn id="8" xr3:uid="{00000000-0010-0000-2100-000008000000}" name="Mehrfachnen-_x000a_nung Männer" dataDxfId="260"/>
    <tableColumn id="9" xr3:uid="{00000000-0010-0000-2100-000009000000}" name="Mehrfachnen-_x000a_nung Frauen" dataDxfId="259"/>
    <tableColumn id="10" xr3:uid="{00000000-0010-0000-2100-00000A000000}" name="Mehrfachnen-_x000a_nung Gesamt" dataDxfId="258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2000000}" name="Tabelle2843" displayName="Tabelle2843" ref="B4:J246" totalsRowShown="0" headerRowDxfId="257" dataDxfId="256">
  <tableColumns count="9">
    <tableColumn id="1" xr3:uid="{00000000-0010-0000-2200-000001000000}" name="ICD-Gruppe_x000a_von " dataDxfId="255"/>
    <tableColumn id="2" xr3:uid="{00000000-0010-0000-2200-000002000000}" name="bis" dataDxfId="254"/>
    <tableColumn id="3" xr3:uid="{00000000-0010-0000-2200-000003000000}" name="Titel" dataDxfId="253"/>
    <tableColumn id="4" xr3:uid="{00000000-0010-0000-2200-000004000000}" name="Männer" dataDxfId="252"/>
    <tableColumn id="5" xr3:uid="{00000000-0010-0000-2200-000005000000}" name="Frauen" dataDxfId="251"/>
    <tableColumn id="6" xr3:uid="{00000000-0010-0000-2200-000006000000}" name="Gesamt" dataDxfId="250"/>
    <tableColumn id="7" xr3:uid="{00000000-0010-0000-2200-000007000000}" name="Mehrfachnen-_x000a_nung Männer" dataDxfId="249"/>
    <tableColumn id="8" xr3:uid="{00000000-0010-0000-2200-000008000000}" name="Mehrfachnen-_x000a_nung Frauen" dataDxfId="248"/>
    <tableColumn id="9" xr3:uid="{00000000-0010-0000-2200-000009000000}" name="Mehrfachnen-_x000a_nung Gesamt" dataDxfId="247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99C0B4D-EF73-4C83-BC02-94B35FEA2D89}" name="Tabelle3134" displayName="Tabelle3134" ref="B4:I464" totalsRowShown="0" headerRowDxfId="246">
  <tableColumns count="8">
    <tableColumn id="1" xr3:uid="{9B9916F1-91FE-4739-A10A-205D8C634D89}" name="Geschlecht"/>
    <tableColumn id="2" xr3:uid="{11662069-1258-49F2-9239-059E66677B4B}" name="Alter im _x000a_Berichtsjahr"/>
    <tableColumn id="3" xr3:uid="{6A357639-267E-41E8-83F0-921F361C81B2}" name="Geburtsjahr"/>
    <tableColumn id="4" xr3:uid="{DBAB9CF2-339F-49D9-A491-095EC3909A3E}" name="Versicherten-_x000a_tage" dataDxfId="245" dataCellStyle="Komma"/>
    <tableColumn id="5" xr3:uid="{2B34E084-02F0-4C5F-8D3C-49D82CFD88ED}" name="Versicherten-_x000a_tage gekürzt" dataDxfId="244" dataCellStyle="Komma"/>
    <tableColumn id="6" xr3:uid="{5B1D7D0E-7ACB-4189-AE79-58CFFCA983CB}" name="Anzahl Köpfe" dataDxfId="243" dataCellStyle="Komma"/>
    <tableColumn id="7" xr3:uid="{A3C29F1D-FE90-415A-8A61-368236BCDA8C}" name="Anzahl _x000a_Verstorbene" dataDxfId="242" dataCellStyle="Komma"/>
    <tableColumn id="8" xr3:uid="{6131A6EF-9B1D-4D37-99A9-373008AF1177}" name="Letzter Tag _x000a_Berichtszeitraum" dataDxfId="241" dataCellStyle="Komma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7934CF-41D6-472B-8248-691E12E9E1C1}" name="Tabelle311344" displayName="Tabelle311344" ref="B468:I928" totalsRowShown="0" headerRowDxfId="240">
  <tableColumns count="8">
    <tableColumn id="1" xr3:uid="{715417EF-4F3A-4499-9AA5-F566DE8E086D}" name="Geschlecht"/>
    <tableColumn id="2" xr3:uid="{459450D2-79E2-4D3E-BA88-2349D047D107}" name="Alter im _x000a_Berichtsjahr"/>
    <tableColumn id="3" xr3:uid="{E9C35565-EA76-4562-91D6-BDCD9A04517E}" name="Geburtsjahr"/>
    <tableColumn id="4" xr3:uid="{129CEE45-A646-4FDD-897F-4B637B22DBFF}" name="Versicherten-_x000a_tage" dataDxfId="239" dataCellStyle="Komma"/>
    <tableColumn id="5" xr3:uid="{868128EA-2220-4AA5-8CD5-BFF05E3269BA}" name="Versicherten-_x000a_tage gekürzt" dataDxfId="238" dataCellStyle="Komma"/>
    <tableColumn id="6" xr3:uid="{2FA1B3C7-8717-48D4-97C2-404994E8BD72}" name="Anzahl Köpfe" dataDxfId="237" dataCellStyle="Komma"/>
    <tableColumn id="7" xr3:uid="{2822D750-8524-4193-95DE-F86810F2334B}" name="Anzahl _x000a_Verstorbene" dataDxfId="236" dataCellStyle="Komma"/>
    <tableColumn id="8" xr3:uid="{D717C64A-B9B4-420D-9351-6662774ED778}" name="Letzter Tag _x000a_Berichtszeitraum" dataDxfId="235" dataCellStyle="Komma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4C868535-4DC6-4B96-A071-732AF9D8829A}" name="Tabelle313445" displayName="Tabelle313445" ref="B4:I464" totalsRowShown="0" headerRowDxfId="234">
  <tableColumns count="8">
    <tableColumn id="1" xr3:uid="{31681253-5607-4F94-BEF5-91073E495CE0}" name="Geschlecht"/>
    <tableColumn id="2" xr3:uid="{CF5D9F1A-6500-4A5F-951F-F35289E34ECB}" name="Alter im _x000a_Berichtsjahr"/>
    <tableColumn id="3" xr3:uid="{63823A2B-09E5-48AA-B1C4-C0C5F6B076E1}" name="Geburtsjahr"/>
    <tableColumn id="4" xr3:uid="{35A16B4A-5D7F-4F0B-AF08-58E7932082D7}" name="Versicherten-_x000a_tage" dataDxfId="233" dataCellStyle="Komma"/>
    <tableColumn id="5" xr3:uid="{2A45D5E0-E41C-432E-BA69-DE720308D398}" name="Versicherten-_x000a_tage gekürzt" dataDxfId="232" dataCellStyle="Komma"/>
    <tableColumn id="6" xr3:uid="{1C2A2A7B-671F-43C3-AABE-F31F611BE913}" name="Anzahl Köpfe" dataDxfId="231" dataCellStyle="Komma"/>
    <tableColumn id="7" xr3:uid="{490BABFB-A561-4F60-A62E-E1D6573A1BE7}" name="Anzahl _x000a_Verstorbene" dataDxfId="230" dataCellStyle="Komma"/>
    <tableColumn id="8" xr3:uid="{5797F732-907E-43B5-8703-C47761CAB264}" name="Letzter Tag _x000a_Berichtszeitraum" dataDxfId="229" dataCellStyle="Komma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AB2CE9ED-E771-49A1-B0A6-F821B079C96F}" name="Tabelle31134446" displayName="Tabelle31134446" ref="B468:I928" totalsRowShown="0" headerRowDxfId="228">
  <tableColumns count="8">
    <tableColumn id="1" xr3:uid="{3E85C8D3-18BE-4F73-9940-FF86A1B56363}" name="Geschlecht"/>
    <tableColumn id="2" xr3:uid="{C305ED2C-34D4-4FE3-8FEA-F6C7F2C2AD59}" name="Alter im _x000a_Berichtsjahr"/>
    <tableColumn id="3" xr3:uid="{69FC93B9-EE0D-48B5-8DAE-EBCD691D442B}" name="Geburtsjahr"/>
    <tableColumn id="4" xr3:uid="{C9A111A7-83FD-44CB-A7C1-9087671A91DB}" name="Versicherten-_x000a_tage" dataDxfId="227" dataCellStyle="Komma"/>
    <tableColumn id="5" xr3:uid="{A5A6E6AF-CD8F-4522-B072-60FBB7F3FDBB}" name="Versicherten-_x000a_tage gekürzt" dataDxfId="226" dataCellStyle="Komma"/>
    <tableColumn id="6" xr3:uid="{726DE51F-4E37-4ED3-9573-FC62FAA0EF72}" name="Anzahl Köpfe" dataDxfId="225" dataCellStyle="Komma"/>
    <tableColumn id="7" xr3:uid="{231C3D0D-1468-4DDD-9CF0-777ED305C6B0}" name="Anzahl _x000a_Verstorbene" dataDxfId="224" dataCellStyle="Komma"/>
    <tableColumn id="8" xr3:uid="{EE2D71DD-66EE-46E7-87FB-27C06DB04C2A}" name="Letzter Tag _x000a_Berichtszeitraum" dataDxfId="223" dataCellStyle="Komma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le25" displayName="Tabelle25" ref="A20:T26" totalsRowShown="0" headerRowDxfId="662" dataDxfId="661">
  <tableColumns count="20">
    <tableColumn id="1" xr3:uid="{00000000-0010-0000-0300-000001000000}" name="Kassenart" dataDxfId="660"/>
    <tableColumn id="2" xr3:uid="{00000000-0010-0000-0300-000002000000}" name="Anzahl der _x000a_Pseudo-_x000a_nyme*" dataDxfId="659">
      <calculatedColumnFormula>B3-B12</calculatedColumnFormula>
    </tableColumn>
    <tableColumn id="3" xr3:uid="{00000000-0010-0000-0300-000003000000}" name="Anzahl der _x000a_Pseudonyme ohne bundesein-heitl. KVNr." dataDxfId="658">
      <calculatedColumnFormula>C3-C12</calculatedColumnFormula>
    </tableColumn>
    <tableColumn id="4" xr3:uid="{00000000-0010-0000-0300-000004000000}" name="Anzahl der Pseudo-_x000a_nyme mit EMR" dataDxfId="657">
      <calculatedColumnFormula>D3-D12</calculatedColumnFormula>
    </tableColumn>
    <tableColumn id="5" xr3:uid="{00000000-0010-0000-0300-000005000000}" name="Anzahl der Pseudo-_x000a_nyme mit DMP" dataDxfId="656">
      <calculatedColumnFormula>E3-E12</calculatedColumnFormula>
    </tableColumn>
    <tableColumn id="6" xr3:uid="{00000000-0010-0000-0300-000006000000}" name="Anzahl der_x000a_Pseudo-_x000a_nyme _x000a_mit AuslVT" dataDxfId="655">
      <calculatedColumnFormula>F3-F12</calculatedColumnFormula>
    </tableColumn>
    <tableColumn id="7" xr3:uid="{00000000-0010-0000-0300-000007000000}" name="Anzahl _x000a_der Pseudo-_x000a_nyme mit _x000a_Kostener-_x000a_stattung 13" dataDxfId="654">
      <calculatedColumnFormula>G3-G12</calculatedColumnFormula>
    </tableColumn>
    <tableColumn id="8" xr3:uid="{00000000-0010-0000-0300-000008000000}" name="Anzahl _x000a_der Pseudo-_x000a_nyme mit _x000a_Kostener-_x000a_stattung 53" dataDxfId="653">
      <calculatedColumnFormula>H3-H12</calculatedColumnFormula>
    </tableColumn>
    <tableColumn id="9" xr3:uid="{00000000-0010-0000-0300-000009000000}" name="Anzahl _x000a_der Pseudo-_x000a_nyme mit _x000a_KG-Anspruch" dataDxfId="652">
      <calculatedColumnFormula>I3-I12</calculatedColumnFormula>
    </tableColumn>
    <tableColumn id="10" xr3:uid="{00000000-0010-0000-0300-00000A000000}" name="Anzahl der Pseudo-_x000a_nyme mit extrakor. Blutrein." dataDxfId="651">
      <calculatedColumnFormula>J3-J12</calculatedColumnFormula>
    </tableColumn>
    <tableColumn id="11" xr3:uid="{00000000-0010-0000-0300-00000B000000}" name="Anzahl _x000a_der Verstor-_x000a_benen" dataDxfId="650">
      <calculatedColumnFormula>K3-K12</calculatedColumnFormula>
    </tableColumn>
    <tableColumn id="12" xr3:uid="{00000000-0010-0000-0300-00000C000000}" name="Anzahl der Pseudo-_x000a_nyme mit _x000a_Kennz. Clearing" dataDxfId="649">
      <calculatedColumnFormula>L3-L12</calculatedColumnFormula>
    </tableColumn>
    <tableColumn id="13" xr3:uid="{00000000-0010-0000-0300-00000D000000}" name="Anzahl der _x000a_Pseudo-_x000a_nyme _x000a_mit LTBJ" dataDxfId="648">
      <calculatedColumnFormula>M3-M12</calculatedColumnFormula>
    </tableColumn>
    <tableColumn id="14" xr3:uid="{00000000-0010-0000-0300-00000E000000}" name="Summe der _x000a_Versicher-_x000a_tentage" dataDxfId="647">
      <calculatedColumnFormula>N3-N12</calculatedColumnFormula>
    </tableColumn>
    <tableColumn id="15" xr3:uid="{00000000-0010-0000-0300-00000F000000}" name="Summe der _x000a_EMR-Tage" dataDxfId="646">
      <calculatedColumnFormula>O3-O12</calculatedColumnFormula>
    </tableColumn>
    <tableColumn id="16" xr3:uid="{00000000-0010-0000-0300-000010000000}" name="Summe der _x000a_DMP-Tage" dataDxfId="645">
      <calculatedColumnFormula>P3-P12</calculatedColumnFormula>
    </tableColumn>
    <tableColumn id="17" xr3:uid="{00000000-0010-0000-0300-000011000000}" name="Summe der _x000a_Auslandver-_x000a_sicherten-_x000a_tage" dataDxfId="644">
      <calculatedColumnFormula>Q3-Q12</calculatedColumnFormula>
    </tableColumn>
    <tableColumn id="18" xr3:uid="{00000000-0010-0000-0300-000012000000}" name="Summe der _x000a_Versicher-_x000a_tentage _x000a_mit KE 13" dataDxfId="643">
      <calculatedColumnFormula>R3-R12</calculatedColumnFormula>
    </tableColumn>
    <tableColumn id="19" xr3:uid="{00000000-0010-0000-0300-000013000000}" name="Summe der _x000a_Versicher-_x000a_tentage _x000a_mit KE 53" dataDxfId="642">
      <calculatedColumnFormula>S3-S12</calculatedColumnFormula>
    </tableColumn>
    <tableColumn id="20" xr3:uid="{00000000-0010-0000-0300-000014000000}" name="Summe der _x000a_KG-Tage" dataDxfId="641">
      <calculatedColumnFormula>T3-T12</calculatedColumnFormula>
    </tableColumn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7A6A8C53-BC3A-42E3-B223-FA96F11C1302}" name="Tabelle21016" displayName="Tabelle21016" ref="B3:U9" totalsRowShown="0" headerRowDxfId="222" dataDxfId="221">
  <tableColumns count="20">
    <tableColumn id="1" xr3:uid="{9180F1D7-8670-4D56-AF6C-848823E9B2DE}" name="Kassenart" dataDxfId="220"/>
    <tableColumn id="2" xr3:uid="{A30A2C70-B4DB-4033-ABD7-A3D65560E0D7}" name="Anzahl der _x000a_Pseudo-_x000a_nyme*" dataDxfId="219"/>
    <tableColumn id="3" xr3:uid="{EFA9A6CF-04EB-4F91-888E-58C9DFF53378}" name="Anzahl der _x000a_Pseudonyme ohne bundesein-heitl. KVNr." dataDxfId="218"/>
    <tableColumn id="4" xr3:uid="{3090026D-030C-429E-B76C-20450D70579A}" name="Anzahl der Pseudo-_x000a_nyme mit EMR" dataDxfId="217"/>
    <tableColumn id="5" xr3:uid="{A10A5670-08A6-4D62-98FA-03139B648750}" name="Anzahl der Pseudo-_x000a_nyme mit DMP" dataDxfId="216"/>
    <tableColumn id="6" xr3:uid="{D795C814-0492-4C5E-8C5A-5C832A499774}" name="Anzahl der_x000a_Pseudo-_x000a_nyme _x000a_mit AuslVT" dataDxfId="215"/>
    <tableColumn id="7" xr3:uid="{06E8D4B0-C0E1-4860-B494-2DD3C49EB0CA}" name="Anzahl _x000a_der Pseudo-_x000a_nyme mit _x000a_Kostener-_x000a_stattung 13" dataDxfId="214"/>
    <tableColumn id="8" xr3:uid="{2C5DEA3B-4016-450E-BA96-0561AE5D3689}" name="Anzahl _x000a_der Pseudo-_x000a_nyme mit _x000a_Kostener-_x000a_stattung 53" dataDxfId="213"/>
    <tableColumn id="9" xr3:uid="{5E1DE6B0-0D94-4F58-886E-13E7AD2D0AE6}" name="Anzahl _x000a_der Pseudo-_x000a_nyme mit _x000a_KG-Anspruch" dataDxfId="212"/>
    <tableColumn id="10" xr3:uid="{1071B51E-8B5D-4262-8565-93123489D24E}" name="Anzahl der Pseudo-_x000a_nyme mit extrakor. Blutrein." dataDxfId="211"/>
    <tableColumn id="11" xr3:uid="{BE6D1AC8-C535-42E2-B3C8-9633AB15D7B6}" name="Anzahl _x000a_der Verstor-_x000a_benen" dataDxfId="210"/>
    <tableColumn id="12" xr3:uid="{95639417-91CE-4B6E-AB88-F7AC3FED35DC}" name="Anzahl der Pseudo-_x000a_nyme mit _x000a_Kennz. Clearing" dataDxfId="209"/>
    <tableColumn id="13" xr3:uid="{5D2091DF-F624-47DF-A657-851DBE39DA64}" name="Anzahl der _x000a_Pseudo-_x000a_nyme _x000a_mit LTBJ" dataDxfId="208"/>
    <tableColumn id="14" xr3:uid="{AD599652-316B-4EE8-8F62-F955B4E181AE}" name="Summe der _x000a_Versicher-_x000a_tentage" dataDxfId="207"/>
    <tableColumn id="15" xr3:uid="{8238FE16-5B1F-48CC-A7EE-D9479748CD5C}" name="Summe der _x000a_EMR-Tage" dataDxfId="206"/>
    <tableColumn id="16" xr3:uid="{42D4C5BC-98C1-49AD-BF2F-B188BAC68172}" name="Summe der _x000a_DMP-Tage" dataDxfId="205"/>
    <tableColumn id="17" xr3:uid="{DAEDF2D8-2D39-45BD-9A5B-884570F6A739}" name="Summe der _x000a_Auslandver-_x000a_sicherten-_x000a_tage" dataDxfId="204"/>
    <tableColumn id="18" xr3:uid="{9ADEA7C3-356D-4E7E-8D8D-FFE4FBDCFEC3}" name="Summe der _x000a_Versicher-_x000a_tentage _x000a_mit KE 13" dataDxfId="203"/>
    <tableColumn id="19" xr3:uid="{5DA3A21C-9B0B-463A-A798-B271D1B814FA}" name="Summe der _x000a_Versicher-_x000a_tentage _x000a_mit KE 53" dataDxfId="202"/>
    <tableColumn id="20" xr3:uid="{67769C58-EFAB-4509-8708-A093F9DABEF5}" name="Summe der _x000a_KG-Tage" dataDxfId="201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116A1981-E747-43CC-A3E0-1E7388FA7BED}" name="Tabelle24817" displayName="Tabelle24817" ref="B12:U18" totalsRowShown="0" headerRowDxfId="200" dataDxfId="199">
  <tableColumns count="20">
    <tableColumn id="1" xr3:uid="{869B7BC5-0DCA-4493-A4F3-7D09973B24C9}" name="Kassenart" dataDxfId="198"/>
    <tableColumn id="2" xr3:uid="{43D0E2CB-3C68-4AAE-A32E-3C283AFC9528}" name="Anzahl der _x000a_Pseudo-_x000a_nyme*" dataDxfId="197"/>
    <tableColumn id="3" xr3:uid="{19F49BC8-2AD5-49BE-B781-5FC5E7352FDB}" name="Anzahl der _x000a_Pseudonyme ohne bundesein-heitl. KVNr." dataDxfId="196"/>
    <tableColumn id="4" xr3:uid="{13DC4AFC-647C-4FD1-AF4F-487F4AE68589}" name="Anzahl der Pseudo-_x000a_nyme mit EMR" dataDxfId="195"/>
    <tableColumn id="5" xr3:uid="{D9F00E6E-8A7C-4850-811F-2ECEB79FFB6A}" name="Anzahl der Pseudo-_x000a_nyme mit DMP" dataDxfId="194"/>
    <tableColumn id="6" xr3:uid="{85CB5C7C-6678-4316-A9E8-B57AB11AD064}" name="Anzahl der_x000a_Pseudo-_x000a_nyme _x000a_mit AuslVT" dataDxfId="193"/>
    <tableColumn id="7" xr3:uid="{9186C50D-90AD-481C-AE69-2FADFD83DBF8}" name="Anzahl _x000a_der Pseudo-_x000a_nyme mit _x000a_Kostener-_x000a_stattung 13" dataDxfId="192"/>
    <tableColumn id="8" xr3:uid="{50647390-45D3-4170-90D2-AD2DDC789979}" name="Anzahl _x000a_der Pseudo-_x000a_nyme mit _x000a_Kostener-_x000a_stattung 53" dataDxfId="191"/>
    <tableColumn id="9" xr3:uid="{7A1C96E6-5AF9-455A-8D6A-5FF54A7617F0}" name="Anzahl _x000a_der Pseudo-_x000a_nyme mit _x000a_KG-Anspruch" dataDxfId="190"/>
    <tableColumn id="10" xr3:uid="{450333E5-BFD5-4DF5-ADAD-952DA9164D0F}" name="Anzahl der Pseudo-_x000a_nyme mit extrakor. Blutrein." dataDxfId="189"/>
    <tableColumn id="11" xr3:uid="{270DEF35-19D8-41EE-9000-C3C9497D2178}" name="Anzahl _x000a_der Verstor-_x000a_benen" dataDxfId="188"/>
    <tableColumn id="12" xr3:uid="{003AF022-3A9D-41AC-B7D1-E46FBA856E60}" name="Anzahl der Pseudo-_x000a_nyme mit _x000a_Kennz. Clearing" dataDxfId="187"/>
    <tableColumn id="13" xr3:uid="{CD6AAD87-7393-41BF-AC4D-C7B6922FBC17}" name="Anzahl der _x000a_Pseudo-_x000a_nyme _x000a_mit LTBJ" dataDxfId="186"/>
    <tableColumn id="14" xr3:uid="{343D8677-E84C-421A-9EE1-B1996A3EFB26}" name="Summe der _x000a_Versicher-_x000a_tentage" dataDxfId="185"/>
    <tableColumn id="15" xr3:uid="{6C368A45-C858-4D8D-9D69-64450469B065}" name="Summe der _x000a_EMR-Tage" dataDxfId="184"/>
    <tableColumn id="16" xr3:uid="{9D472897-C00B-4506-90F4-45562AE21154}" name="Summe der _x000a_DMP-Tage" dataDxfId="183"/>
    <tableColumn id="17" xr3:uid="{2EDE01ED-0CED-4F5A-8501-56B3CA507CEB}" name="Summe der _x000a_Auslandver-_x000a_sicherten-_x000a_tage" dataDxfId="182"/>
    <tableColumn id="18" xr3:uid="{5AEE1C89-00FE-4D14-BB85-3D69038FBFB5}" name="Summe der _x000a_Versicher-_x000a_tentage _x000a_mit KE 13" dataDxfId="181"/>
    <tableColumn id="19" xr3:uid="{B6599785-2FAB-44F4-A770-1E5594D9CFEA}" name="Summe der _x000a_Versicher-_x000a_tentage _x000a_mit KE 53" dataDxfId="180"/>
    <tableColumn id="20" xr3:uid="{C4960666-EF6B-477E-987D-BF02FA356CE7}" name="Summe der _x000a_KG-Tage" dataDxfId="179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5128E8A1-3067-4427-B6C5-56636E70B48E}" name="Tabelle25923" displayName="Tabelle25923" ref="B21:U27" totalsRowShown="0" headerRowDxfId="178" dataDxfId="177">
  <tableColumns count="20">
    <tableColumn id="1" xr3:uid="{F1E8BD47-648A-4DCF-8703-40FFE7489D9F}" name="Kassenart" dataDxfId="176"/>
    <tableColumn id="2" xr3:uid="{515316BC-92F7-4328-9C66-C8CFDA4B015F}" name="Anzahl der _x000a_Pseudo-_x000a_nyme*" dataDxfId="175">
      <calculatedColumnFormula>C4-C13</calculatedColumnFormula>
    </tableColumn>
    <tableColumn id="3" xr3:uid="{FEBA9A53-6E31-4024-BB6D-6746B71D869F}" name="Anzahl der _x000a_Pseudonyme ohne bundesein-heitl. KVNr." dataDxfId="174">
      <calculatedColumnFormula>D4-D13</calculatedColumnFormula>
    </tableColumn>
    <tableColumn id="4" xr3:uid="{66C49283-B7A1-4BFA-9443-B053667D3736}" name="Anzahl der Pseudo-_x000a_nyme mit EMR" dataDxfId="173">
      <calculatedColumnFormula>E4-E13</calculatedColumnFormula>
    </tableColumn>
    <tableColumn id="5" xr3:uid="{4B1BEC12-9464-40B3-81F1-103A1762ED98}" name="Anzahl der Pseudo-_x000a_nyme mit DMP" dataDxfId="172">
      <calculatedColumnFormula>F4-F13</calculatedColumnFormula>
    </tableColumn>
    <tableColumn id="6" xr3:uid="{D6394A3D-8F1F-4967-91BF-1FA31E0FB6C1}" name="Anzahl der_x000a_Pseudo-_x000a_nyme _x000a_mit AuslVT" dataDxfId="171">
      <calculatedColumnFormula>G4-G13</calculatedColumnFormula>
    </tableColumn>
    <tableColumn id="7" xr3:uid="{4B43439B-4320-402D-8953-E0695C15359B}" name="Anzahl _x000a_der Pseudo-_x000a_nyme mit _x000a_Kostener-_x000a_stattung 13" dataDxfId="170">
      <calculatedColumnFormula>H4-H13</calculatedColumnFormula>
    </tableColumn>
    <tableColumn id="8" xr3:uid="{6E769678-02D5-46EE-B2D7-C5EDC1F0C210}" name="Anzahl _x000a_der Pseudo-_x000a_nyme mit _x000a_Kostener-_x000a_stattung 53" dataDxfId="169">
      <calculatedColumnFormula>I4-I13</calculatedColumnFormula>
    </tableColumn>
    <tableColumn id="9" xr3:uid="{BDA25DE2-DEE3-469B-96E4-A11235642DD3}" name="Anzahl _x000a_der Pseudo-_x000a_nyme mit _x000a_KG-Anspruch" dataDxfId="168">
      <calculatedColumnFormula>J4-J13</calculatedColumnFormula>
    </tableColumn>
    <tableColumn id="10" xr3:uid="{61FC0970-C06F-42ED-9482-0509B5D8F3A8}" name="Anzahl der Pseudo-_x000a_nyme mit extrakor. Blutrein." dataDxfId="167">
      <calculatedColumnFormula>K4-K13</calculatedColumnFormula>
    </tableColumn>
    <tableColumn id="11" xr3:uid="{C67D999B-77F6-426E-94DF-F2DB704A41A1}" name="Anzahl _x000a_der Verstor-_x000a_benen" dataDxfId="166">
      <calculatedColumnFormula>L4-L13</calculatedColumnFormula>
    </tableColumn>
    <tableColumn id="12" xr3:uid="{87CAB4EE-B4BA-41F5-A642-D6193D2244CB}" name="Anzahl der Pseudo-_x000a_nyme mit _x000a_Kennz. Clearing" dataDxfId="165">
      <calculatedColumnFormula>M4-M13</calculatedColumnFormula>
    </tableColumn>
    <tableColumn id="13" xr3:uid="{294A4F05-DAB2-4F4F-B13D-173CF65E0CD9}" name="Anzahl der _x000a_Pseudo-_x000a_nyme _x000a_mit LTBJ" dataDxfId="164">
      <calculatedColumnFormula>N4-N13</calculatedColumnFormula>
    </tableColumn>
    <tableColumn id="14" xr3:uid="{7546ABDC-77F7-4902-9A6B-23D6070C6001}" name="Summe der _x000a_Versicher-_x000a_tentage" dataDxfId="163">
      <calculatedColumnFormula>O4-O13</calculatedColumnFormula>
    </tableColumn>
    <tableColumn id="15" xr3:uid="{74EA95D9-79A8-4E7B-B33C-1522E7FE44A5}" name="Summe der _x000a_EMR-Tage" dataDxfId="162">
      <calculatedColumnFormula>P4-P13</calculatedColumnFormula>
    </tableColumn>
    <tableColumn id="16" xr3:uid="{CA84A6BC-9AE7-41A2-AF93-FEEFC0CF07D8}" name="Summe der _x000a_DMP-Tage" dataDxfId="161">
      <calculatedColumnFormula>Q4-Q13</calculatedColumnFormula>
    </tableColumn>
    <tableColumn id="17" xr3:uid="{AB32BDD2-8849-4C9A-B297-9E8881280F79}" name="Summe der _x000a_Auslandver-_x000a_sicherten-_x000a_tage" dataDxfId="160">
      <calculatedColumnFormula>R4-R13</calculatedColumnFormula>
    </tableColumn>
    <tableColumn id="18" xr3:uid="{EDC9698B-E9CC-4B18-8F8A-22DD96F699BC}" name="Summe der _x000a_Versicher-_x000a_tentage _x000a_mit KE 13" dataDxfId="159">
      <calculatedColumnFormula>S4-S13</calculatedColumnFormula>
    </tableColumn>
    <tableColumn id="19" xr3:uid="{E853DDE8-49B8-4305-9973-E459A9A95238}" name="Summe der _x000a_Versicher-_x000a_tentage _x000a_mit KE 53" dataDxfId="158">
      <calculatedColumnFormula>T4-T13</calculatedColumnFormula>
    </tableColumn>
    <tableColumn id="20" xr3:uid="{A6DB80B3-4087-4B00-AFE1-5CD3D01A9D3F}" name="Summe der _x000a_KG-Tage" dataDxfId="157">
      <calculatedColumnFormula>U4-U13</calculatedColumnFormula>
    </tableColumn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5E6629E6-4F1F-4907-B060-2EEF1775251B}" name="Tabelle261030" displayName="Tabelle261030" ref="B30:U36" totalsRowShown="0" headerRowDxfId="156" dataDxfId="155">
  <tableColumns count="20">
    <tableColumn id="1" xr3:uid="{E35F1863-7B2B-47F3-889A-621869EC5A12}" name="Kassenart" dataDxfId="154"/>
    <tableColumn id="2" xr3:uid="{DE88FF60-14BA-422E-8FE3-51540DE66446}" name="Anzahl der _x000a_Pseudo-_x000a_nyme*" dataDxfId="153">
      <calculatedColumnFormula>C22/C4*100</calculatedColumnFormula>
    </tableColumn>
    <tableColumn id="3" xr3:uid="{A90272FE-4CDC-4A3D-8353-FF8D85553524}" name="Anzahl der _x000a_Pseudonyme ohne bundesein-heitl. KVNr." dataDxfId="152">
      <calculatedColumnFormula>D22/D4*100</calculatedColumnFormula>
    </tableColumn>
    <tableColumn id="4" xr3:uid="{17F7D9BF-E428-434C-A01B-4B192DE8A9F4}" name="Anzahl der Pseudo-_x000a_nyme mit EMR" dataDxfId="151">
      <calculatedColumnFormula>E22/E4*100</calculatedColumnFormula>
    </tableColumn>
    <tableColumn id="5" xr3:uid="{6C9AE3C8-61F5-4CCB-9B24-362D4953E6CD}" name="Anzahl der Pseudo-_x000a_nyme mit DMP" dataDxfId="150">
      <calculatedColumnFormula>F22/F4*100</calculatedColumnFormula>
    </tableColumn>
    <tableColumn id="6" xr3:uid="{98D64B6D-5F25-4802-B875-D61A6EF9A864}" name="Anzahl der_x000a_Pseudo-_x000a_nyme _x000a_mit AuslVT" dataDxfId="149">
      <calculatedColumnFormula>G22/G4*100</calculatedColumnFormula>
    </tableColumn>
    <tableColumn id="7" xr3:uid="{3E7C9E73-8BE4-4C67-9404-55C795B19D44}" name="Anzahl _x000a_der Pseudo-_x000a_nyme mit _x000a_Kostener-_x000a_stattung 13" dataDxfId="148">
      <calculatedColumnFormula>H22/H4*100</calculatedColumnFormula>
    </tableColumn>
    <tableColumn id="8" xr3:uid="{8FF39ABA-4F3F-4DE7-8090-808C1F6EC82A}" name="Anzahl _x000a_der Pseudo-_x000a_nyme mit _x000a_Kostener-_x000a_stattung 53" dataDxfId="147">
      <calculatedColumnFormula>I22/I4*100</calculatedColumnFormula>
    </tableColumn>
    <tableColumn id="9" xr3:uid="{C1FA46ED-4805-4ECE-A493-BF805D938E75}" name="Anzahl _x000a_der Pseudo-_x000a_nyme mit _x000a_KG-Anspruch" dataDxfId="146">
      <calculatedColumnFormula>J22/J4*100</calculatedColumnFormula>
    </tableColumn>
    <tableColumn id="10" xr3:uid="{A145BA5C-C4C9-4EC2-9512-460EB106A9D6}" name="Anzahl der Pseudo-_x000a_nyme mit extrakor. Blutrein." dataDxfId="145"/>
    <tableColumn id="11" xr3:uid="{D461417B-ADC3-4137-AE3E-6C0C5FAD2DE2}" name="Anzahl _x000a_der Verstor-_x000a_benen" dataDxfId="144">
      <calculatedColumnFormula>L22/L4*100</calculatedColumnFormula>
    </tableColumn>
    <tableColumn id="12" xr3:uid="{888FC975-1D31-48A4-AB10-A1B5802AC2EE}" name="Anzahl der Pseudo-_x000a_nyme mit _x000a_Kennz. Clearing" dataDxfId="143">
      <calculatedColumnFormula>M22/M4*100</calculatedColumnFormula>
    </tableColumn>
    <tableColumn id="13" xr3:uid="{199955BC-7525-4759-8FB0-EA01AA94E7E1}" name="Anzahl der _x000a_Pseudo-_x000a_nyme _x000a_mit LTBJ" dataDxfId="142">
      <calculatedColumnFormula>N22/N4*100</calculatedColumnFormula>
    </tableColumn>
    <tableColumn id="14" xr3:uid="{4A6BDA17-6E55-435A-BA72-C718ADC72E20}" name="Summe der _x000a_Versicher-_x000a_tentage" dataDxfId="141">
      <calculatedColumnFormula>O22/O4*100</calculatedColumnFormula>
    </tableColumn>
    <tableColumn id="15" xr3:uid="{E584AD94-8CBB-41F4-9A27-633265C68F2C}" name="Summe der _x000a_EMR-Tage" dataDxfId="140">
      <calculatedColumnFormula>P22/P4*100</calculatedColumnFormula>
    </tableColumn>
    <tableColumn id="16" xr3:uid="{2BAD3B14-5380-4D6C-BFF9-F7043AC86C68}" name="Summe der _x000a_DMP-Tage" dataDxfId="139">
      <calculatedColumnFormula>Q22/Q4*100</calculatedColumnFormula>
    </tableColumn>
    <tableColumn id="17" xr3:uid="{536833DC-ECC2-4211-8E2E-07FAC2E8F426}" name="Summe der _x000a_Auslandver-_x000a_sicherten-_x000a_tage" dataDxfId="138">
      <calculatedColumnFormula>R22/R4*100</calculatedColumnFormula>
    </tableColumn>
    <tableColumn id="18" xr3:uid="{7DCDF774-95EE-4D74-AAF7-465FCE1BBEA8}" name="Summe der _x000a_Versicher-_x000a_tentage _x000a_mit KE 13" dataDxfId="137">
      <calculatedColumnFormula>S22/S4*100</calculatedColumnFormula>
    </tableColumn>
    <tableColumn id="19" xr3:uid="{EEE89730-C3BD-419D-A7E4-1F578323D555}" name="Summe der _x000a_Versicher-_x000a_tentage _x000a_mit KE 53" dataDxfId="136">
      <calculatedColumnFormula>T22/T4*100</calculatedColumnFormula>
    </tableColumn>
    <tableColumn id="20" xr3:uid="{DFE24B69-2399-499C-8455-4DF7F367C157}" name="Summe der _x000a_KG-Tage" dataDxfId="135">
      <calculatedColumnFormula>U22/U4*100</calculatedColumnFormula>
    </tableColumn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9A41403C-DD10-4361-875B-750FE4DDAF7B}" name="Tabelle31344551" displayName="Tabelle31344551" ref="B4:I389" totalsRowShown="0" headerRowDxfId="134">
  <tableColumns count="8">
    <tableColumn id="1" xr3:uid="{1E8D9B34-7985-47FE-A7AD-4DE3C6301342}" name="Geschlecht"/>
    <tableColumn id="2" xr3:uid="{4AAFAA2B-46F3-4623-9FE4-D2B59C58E801}" name="Alter im _x000a_Berichtsjahr"/>
    <tableColumn id="3" xr3:uid="{4687799E-24D2-48E7-8AAE-57801A6CF928}" name="Geburtsjahr"/>
    <tableColumn id="4" xr3:uid="{0A1596C1-3694-47F0-8075-9E3F1B853E62}" name="Versicherten-_x000a_tage" dataDxfId="133" dataCellStyle="Komma"/>
    <tableColumn id="5" xr3:uid="{5459A3D0-1341-4954-862A-FAF3A4C81893}" name="Versicherten-_x000a_tage gekürzt" dataDxfId="132" dataCellStyle="Komma"/>
    <tableColumn id="6" xr3:uid="{2A060330-9B75-4964-93C5-75B06E74F558}" name="Anzahl Köpfe" dataDxfId="131" dataCellStyle="Komma"/>
    <tableColumn id="7" xr3:uid="{43CAED65-964F-4B46-925B-AD88CAEE81A2}" name="Anzahl _x000a_Verstorbene" dataDxfId="130" dataCellStyle="Komma"/>
    <tableColumn id="8" xr3:uid="{A3714170-CF90-4894-8583-6706D3195959}" name="Letzter Tag _x000a_Berichtszeitraum" dataDxfId="129" dataCellStyle="Komma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569BCA62-1C7B-4E48-9F35-D437EC366DD3}" name="Tabelle3113444652" displayName="Tabelle3113444652" ref="B392:I777" totalsRowShown="0" headerRowDxfId="128">
  <tableColumns count="8">
    <tableColumn id="1" xr3:uid="{132F6ADC-C833-487E-ADC3-8E41D641488F}" name="Geschlecht"/>
    <tableColumn id="2" xr3:uid="{703B3B44-2444-4AC2-97C9-EB5546812416}" name="Alter im _x000a_Berichtsjahr"/>
    <tableColumn id="3" xr3:uid="{A79BFAEB-AA80-41D4-9B86-0FC1F63D3BD6}" name="Geburtsjahr"/>
    <tableColumn id="4" xr3:uid="{DD9D5BBE-5788-4082-9D63-214250CD9373}" name="Versicherten-_x000a_tage" dataDxfId="127" dataCellStyle="Komma"/>
    <tableColumn id="5" xr3:uid="{1DD17F80-7727-4777-8D42-2E2E0954CB16}" name="Versicherten-_x000a_tage gekürzt" dataDxfId="126" dataCellStyle="Komma"/>
    <tableColumn id="6" xr3:uid="{46769C4C-4CF8-4746-A34D-7EDF558B8AFE}" name="Anzahl Köpfe" dataDxfId="125" dataCellStyle="Komma"/>
    <tableColumn id="7" xr3:uid="{660D8563-AB0A-4351-9289-C60A2DAC3B1C}" name="Anzahl _x000a_Verstorbene" dataDxfId="124" dataCellStyle="Komma"/>
    <tableColumn id="8" xr3:uid="{46D93968-FCC5-4E43-80BC-5262D8B20DFD}" name="Letzter Tag _x000a_Berichtszeitraum" dataDxfId="123" dataCellStyle="Komma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DF662075-4F4B-42B1-A29C-443ECA17D5B2}" name="Tabelle2101647" displayName="Tabelle2101647" ref="B3:U9" totalsRowShown="0" headerRowDxfId="122" dataDxfId="121">
  <tableColumns count="20">
    <tableColumn id="1" xr3:uid="{18AC2F5A-B174-4DF0-8CC6-D17F8A266D85}" name="Kassenart" dataDxfId="120"/>
    <tableColumn id="2" xr3:uid="{DFCE7038-E897-4722-8996-7FA455292FA4}" name="Anzahl der _x000a_Pseudo-_x000a_nyme*" dataDxfId="119"/>
    <tableColumn id="3" xr3:uid="{164A6A08-2895-4BCB-9EA8-08EB0BDC6688}" name="Anzahl der _x000a_Pseudonyme ohne bundesein-heitl. KVNr." dataDxfId="118"/>
    <tableColumn id="4" xr3:uid="{680F010F-7228-40E9-8E2A-269FC859FE0F}" name="Anzahl der Pseudo-_x000a_nyme mit EMR" dataDxfId="117"/>
    <tableColumn id="5" xr3:uid="{D36A0C3E-5F00-4B8D-A825-C4CA2A815F42}" name="Anzahl der Pseudo-_x000a_nyme mit DMP" dataDxfId="116"/>
    <tableColumn id="6" xr3:uid="{60EFF92E-2139-40EC-85E6-F7482FE71140}" name="Anzahl der_x000a_Pseudo-_x000a_nyme _x000a_mit AuslVT" dataDxfId="115"/>
    <tableColumn id="7" xr3:uid="{9CDE4C42-0302-46AF-9ABD-2228C047351B}" name="Anzahl _x000a_der Pseudo-_x000a_nyme mit _x000a_Kostener-_x000a_stattung 13" dataDxfId="114"/>
    <tableColumn id="8" xr3:uid="{1C42B8B5-0101-406E-8F2C-4F6F88A0D1EA}" name="Anzahl _x000a_der Pseudo-_x000a_nyme mit _x000a_Kostener-_x000a_stattung 53" dataDxfId="113"/>
    <tableColumn id="9" xr3:uid="{BFBAAB47-05DB-4DE9-8E3E-CB1EC3152A96}" name="Anzahl _x000a_der Pseudo-_x000a_nyme mit _x000a_KG-Anspruch" dataDxfId="112"/>
    <tableColumn id="10" xr3:uid="{8A64E8DC-D708-4B6A-9CAE-CF3EBFBD6716}" name="Anzahl der Pseudo-_x000a_nyme mit extrakor. Blutrein." dataDxfId="111"/>
    <tableColumn id="11" xr3:uid="{F4DDA162-731E-4763-9A97-4565BE0036D0}" name="Anzahl _x000a_der Verstor-_x000a_benen" dataDxfId="110"/>
    <tableColumn id="12" xr3:uid="{A38FF03F-AAAA-4F04-9340-7E6B3034AA85}" name="Anzahl der Pseudo-_x000a_nyme mit _x000a_Kennz. Clearing" dataDxfId="109"/>
    <tableColumn id="13" xr3:uid="{1386F213-8CAB-49D8-AE7D-72D7FC84FEB1}" name="Anzahl der _x000a_Pseudo-_x000a_nyme _x000a_mit LTBJ" dataDxfId="108"/>
    <tableColumn id="14" xr3:uid="{9F059B5E-9B01-4996-93E1-6B805BD0F780}" name="Summe der _x000a_Versicher-_x000a_tentage" dataDxfId="107"/>
    <tableColumn id="15" xr3:uid="{B7698A07-BBDC-419B-9EB9-F0A27782AF52}" name="Summe der _x000a_EMR-Tage" dataDxfId="106"/>
    <tableColumn id="16" xr3:uid="{10FB4459-A5CE-4AF5-97E3-2E1FC35447A2}" name="Summe der _x000a_DMP-Tage" dataDxfId="105"/>
    <tableColumn id="17" xr3:uid="{3A3D520B-6983-47E9-9914-55D31A1A08A7}" name="Summe der _x000a_Auslandver-_x000a_sicherten-_x000a_tage" dataDxfId="104"/>
    <tableColumn id="18" xr3:uid="{065B8A83-661C-4B78-8FF9-9E9980AC06CA}" name="Summe der _x000a_Versicher-_x000a_tentage _x000a_mit KE 13" dataDxfId="103"/>
    <tableColumn id="19" xr3:uid="{EAAE6CE9-F0A0-4450-9935-8183A758B801}" name="Summe der _x000a_Versicher-_x000a_tentage _x000a_mit KE 53" dataDxfId="102"/>
    <tableColumn id="20" xr3:uid="{3F329841-99E3-4012-9432-7F07F2CC6EF1}" name="Summe der _x000a_KG-Tage" dataDxfId="101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D3A394A3-C1B3-41C0-A6DD-FA30E6FA9C1B}" name="Tabelle2481748" displayName="Tabelle2481748" ref="B12:U18" totalsRowShown="0" headerRowDxfId="100" dataDxfId="99">
  <tableColumns count="20">
    <tableColumn id="1" xr3:uid="{F3C626D6-0731-4399-A0ED-0D82DC7390EF}" name="Kassenart" dataDxfId="98"/>
    <tableColumn id="2" xr3:uid="{C7268927-8273-43D4-8E4E-8631ABF81503}" name="Anzahl der _x000a_Pseudo-_x000a_nyme*" dataDxfId="97"/>
    <tableColumn id="3" xr3:uid="{48AE9CAC-4D42-4448-B3E6-265A707CAFD0}" name="Anzahl der _x000a_Pseudonyme ohne bundesein-heitl. KVNr." dataDxfId="96"/>
    <tableColumn id="4" xr3:uid="{E93E3FB9-F983-486D-B703-5BF83DD95AD8}" name="Anzahl der Pseudo-_x000a_nyme mit EMR" dataDxfId="95"/>
    <tableColumn id="5" xr3:uid="{69A240AD-7A96-4855-9433-EAC652FBA9FD}" name="Anzahl der Pseudo-_x000a_nyme mit DMP" dataDxfId="94"/>
    <tableColumn id="6" xr3:uid="{0E1F29C0-1A96-4DC6-9A39-E0B5C9503425}" name="Anzahl der_x000a_Pseudo-_x000a_nyme _x000a_mit AuslVT" dataDxfId="93"/>
    <tableColumn id="7" xr3:uid="{2ACE8353-069A-4987-9760-29497E139367}" name="Anzahl _x000a_der Pseudo-_x000a_nyme mit _x000a_Kostener-_x000a_stattung 13" dataDxfId="92"/>
    <tableColumn id="8" xr3:uid="{286E1F7E-BE7A-4DC5-94F3-6544BAE67F4A}" name="Anzahl _x000a_der Pseudo-_x000a_nyme mit _x000a_Kostener-_x000a_stattung 53" dataDxfId="91"/>
    <tableColumn id="9" xr3:uid="{D62C43FC-3B0D-459D-B21C-622C5A45FD3F}" name="Anzahl _x000a_der Pseudo-_x000a_nyme mit _x000a_KG-Anspruch" dataDxfId="90"/>
    <tableColumn id="10" xr3:uid="{9CF3BACB-77EC-4083-83D8-762BD7A3DEDC}" name="Anzahl der Pseudo-_x000a_nyme mit extrakor. Blutrein." dataDxfId="89"/>
    <tableColumn id="11" xr3:uid="{A1A45CFE-E0AA-4CBB-B198-BF499B01DF47}" name="Anzahl _x000a_der Verstor-_x000a_benen" dataDxfId="88"/>
    <tableColumn id="12" xr3:uid="{11EC2340-87FD-4569-98B3-6B46435CA5FA}" name="Anzahl der Pseudo-_x000a_nyme mit _x000a_Kennz. Clearing" dataDxfId="87"/>
    <tableColumn id="13" xr3:uid="{4D4A4158-EDBB-4EE4-95C0-E423EB0E2A35}" name="Anzahl der _x000a_Pseudo-_x000a_nyme _x000a_mit LTBJ" dataDxfId="86"/>
    <tableColumn id="14" xr3:uid="{3A5FA675-487A-42BE-96CA-F3717F08476A}" name="Summe der _x000a_Versicher-_x000a_tentage" dataDxfId="85"/>
    <tableColumn id="15" xr3:uid="{BF0F6626-F16F-4625-BCF9-9E15E3B70222}" name="Summe der _x000a_EMR-Tage" dataDxfId="84"/>
    <tableColumn id="16" xr3:uid="{ABE343E7-3F90-428E-B8BD-02CBD1A4A3B1}" name="Summe der _x000a_DMP-Tage" dataDxfId="83"/>
    <tableColumn id="17" xr3:uid="{B8F69C84-4DA8-4125-8AB1-ABE25C21C667}" name="Summe der _x000a_Auslandver-_x000a_sicherten-_x000a_tage" dataDxfId="82"/>
    <tableColumn id="18" xr3:uid="{59B77D6F-181F-43C7-9364-ED161518399E}" name="Summe der _x000a_Versicher-_x000a_tentage _x000a_mit KE 13" dataDxfId="81"/>
    <tableColumn id="19" xr3:uid="{6CF6DBEE-080B-4AA3-8953-FBD1548707E5}" name="Summe der _x000a_Versicher-_x000a_tentage _x000a_mit KE 53" dataDxfId="80"/>
    <tableColumn id="20" xr3:uid="{9D685E89-A465-4372-AE03-9FC903C84807}" name="Summe der _x000a_KG-Tage" dataDxfId="79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BB7F2F5C-0C04-4717-BB16-5054CD119477}" name="Tabelle2592349" displayName="Tabelle2592349" ref="B21:U27" totalsRowShown="0" headerRowDxfId="78" dataDxfId="77">
  <tableColumns count="20">
    <tableColumn id="1" xr3:uid="{16A383B0-7FB9-4F23-9082-EF26E51F4657}" name="Kassenart" dataDxfId="76"/>
    <tableColumn id="2" xr3:uid="{D0500C47-1DF8-4570-8628-4FA395C35847}" name="Anzahl der _x000a_Pseudo-_x000a_nyme*" dataDxfId="75">
      <calculatedColumnFormula>C4-C13</calculatedColumnFormula>
    </tableColumn>
    <tableColumn id="3" xr3:uid="{4CDA7FD8-A205-48DD-8F76-E2C67DE53518}" name="Anzahl der _x000a_Pseudonyme ohne bundesein-heitl. KVNr." dataDxfId="74">
      <calculatedColumnFormula>D4-D13</calculatedColumnFormula>
    </tableColumn>
    <tableColumn id="4" xr3:uid="{C3F641AE-B085-45D0-9340-AB1B40F8A6DB}" name="Anzahl der Pseudo-_x000a_nyme mit EMR" dataDxfId="73">
      <calculatedColumnFormula>E4-E13</calculatedColumnFormula>
    </tableColumn>
    <tableColumn id="5" xr3:uid="{88A84B7E-D1BC-49AF-89AE-02FA568AC200}" name="Anzahl der Pseudo-_x000a_nyme mit DMP" dataDxfId="72">
      <calculatedColumnFormula>F4-F13</calculatedColumnFormula>
    </tableColumn>
    <tableColumn id="6" xr3:uid="{40977D84-4635-45A2-8E5A-53A9206D37D6}" name="Anzahl der_x000a_Pseudo-_x000a_nyme _x000a_mit AuslVT" dataDxfId="71">
      <calculatedColumnFormula>G4-G13</calculatedColumnFormula>
    </tableColumn>
    <tableColumn id="7" xr3:uid="{243A2DF6-FED5-4A46-B95A-B0AAB4201430}" name="Anzahl _x000a_der Pseudo-_x000a_nyme mit _x000a_Kostener-_x000a_stattung 13" dataDxfId="70">
      <calculatedColumnFormula>H4-H13</calculatedColumnFormula>
    </tableColumn>
    <tableColumn id="8" xr3:uid="{C3D6E231-8DF6-496A-A0D7-B67CCFA7B269}" name="Anzahl _x000a_der Pseudo-_x000a_nyme mit _x000a_Kostener-_x000a_stattung 53" dataDxfId="69">
      <calculatedColumnFormula>I4-I13</calculatedColumnFormula>
    </tableColumn>
    <tableColumn id="9" xr3:uid="{6613FBBF-6F57-4E54-A0D4-BED972F635AD}" name="Anzahl _x000a_der Pseudo-_x000a_nyme mit _x000a_KG-Anspruch" dataDxfId="68">
      <calculatedColumnFormula>J4-J13</calculatedColumnFormula>
    </tableColumn>
    <tableColumn id="10" xr3:uid="{09A208D6-8ABB-4AF1-A53D-9FFCCD8D586B}" name="Anzahl der Pseudo-_x000a_nyme mit extrakor. Blutrein." dataDxfId="67">
      <calculatedColumnFormula>K4-K13</calculatedColumnFormula>
    </tableColumn>
    <tableColumn id="11" xr3:uid="{8078D57B-5E06-406F-89F9-57FD6A2FBB6B}" name="Anzahl _x000a_der Verstor-_x000a_benen" dataDxfId="66">
      <calculatedColumnFormula>L4-L13</calculatedColumnFormula>
    </tableColumn>
    <tableColumn id="12" xr3:uid="{72DF930D-F040-4E7E-BECD-46BA9F7A151C}" name="Anzahl der Pseudo-_x000a_nyme mit _x000a_Kennz. Clearing" dataDxfId="65">
      <calculatedColumnFormula>M4-M13</calculatedColumnFormula>
    </tableColumn>
    <tableColumn id="13" xr3:uid="{93C064B6-BFD5-4B90-B9C7-311C1F1AAD63}" name="Anzahl der _x000a_Pseudo-_x000a_nyme _x000a_mit LTBJ" dataDxfId="64">
      <calculatedColumnFormula>N4-N13</calculatedColumnFormula>
    </tableColumn>
    <tableColumn id="14" xr3:uid="{4C13C5F7-8F05-45BF-BF4E-CDD1DCD633A4}" name="Summe der _x000a_Versicher-_x000a_tentage" dataDxfId="63">
      <calculatedColumnFormula>O4-O13</calculatedColumnFormula>
    </tableColumn>
    <tableColumn id="15" xr3:uid="{DB59F85C-2A6C-481B-862A-307697AF5C64}" name="Summe der _x000a_EMR-Tage" dataDxfId="62">
      <calculatedColumnFormula>P4-P13</calculatedColumnFormula>
    </tableColumn>
    <tableColumn id="16" xr3:uid="{7174A89E-AFAE-4037-9AA7-6E3C6BEFAF00}" name="Summe der _x000a_DMP-Tage" dataDxfId="61">
      <calculatedColumnFormula>Q4-Q13</calculatedColumnFormula>
    </tableColumn>
    <tableColumn id="17" xr3:uid="{55983356-6566-4A06-95A6-780091CD8B23}" name="Summe der _x000a_Auslandver-_x000a_sicherten-_x000a_tage" dataDxfId="60">
      <calculatedColumnFormula>R4-R13</calculatedColumnFormula>
    </tableColumn>
    <tableColumn id="18" xr3:uid="{5EA2A5A6-7A93-4156-B2EE-79F5B3DD9022}" name="Summe der _x000a_Versicher-_x000a_tentage _x000a_mit KE 13" dataDxfId="59">
      <calculatedColumnFormula>S4-S13</calculatedColumnFormula>
    </tableColumn>
    <tableColumn id="19" xr3:uid="{8FBC9FBD-017F-48E2-BA31-E6B84053F65E}" name="Summe der _x000a_Versicher-_x000a_tentage _x000a_mit KE 53" dataDxfId="58">
      <calculatedColumnFormula>T4-T13</calculatedColumnFormula>
    </tableColumn>
    <tableColumn id="20" xr3:uid="{684C882A-0D44-403C-B02F-4C412BC8B70B}" name="Summe der _x000a_KG-Tage" dataDxfId="57">
      <calculatedColumnFormula>U4-U13</calculatedColumnFormula>
    </tableColumn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CFA3D1F-8550-47E2-A5BE-80D1E6D38B16}" name="Tabelle26103050" displayName="Tabelle26103050" ref="B30:U36" totalsRowShown="0" headerRowDxfId="56" dataDxfId="55">
  <tableColumns count="20">
    <tableColumn id="1" xr3:uid="{5E7E23E4-E85E-4143-BA97-84D4666172E1}" name="Kassenart" dataDxfId="54"/>
    <tableColumn id="2" xr3:uid="{4CCBA4A9-FC36-4BCD-9DD3-B35DB500322D}" name="Anzahl der _x000a_Pseudo-_x000a_nyme*" dataDxfId="53">
      <calculatedColumnFormula>C22/C4*100</calculatedColumnFormula>
    </tableColumn>
    <tableColumn id="3" xr3:uid="{5BF1743B-F596-4FF9-9F0C-29828FBA4B68}" name="Anzahl der _x000a_Pseudonyme ohne bundesein-heitl. KVNr." dataDxfId="52">
      <calculatedColumnFormula>D22/D4*100</calculatedColumnFormula>
    </tableColumn>
    <tableColumn id="4" xr3:uid="{A41C5B88-FC8C-45F5-9A21-25170516DA28}" name="Anzahl der Pseudo-_x000a_nyme mit EMR" dataDxfId="51">
      <calculatedColumnFormula>E22/E4*100</calculatedColumnFormula>
    </tableColumn>
    <tableColumn id="5" xr3:uid="{7F4DAD00-1D11-4045-A8CD-1E764E948E23}" name="Anzahl der Pseudo-_x000a_nyme mit DMP" dataDxfId="50">
      <calculatedColumnFormula>F22/F4*100</calculatedColumnFormula>
    </tableColumn>
    <tableColumn id="6" xr3:uid="{34711C42-7611-4777-A5C6-8541DCAC8CD7}" name="Anzahl der_x000a_Pseudo-_x000a_nyme _x000a_mit AuslVT" dataDxfId="49">
      <calculatedColumnFormula>G22/G4*100</calculatedColumnFormula>
    </tableColumn>
    <tableColumn id="7" xr3:uid="{3BDFA7E6-FF74-4A8C-A910-A227EC993473}" name="Anzahl _x000a_der Pseudo-_x000a_nyme mit _x000a_Kostener-_x000a_stattung 13" dataDxfId="48">
      <calculatedColumnFormula>H22/H4*100</calculatedColumnFormula>
    </tableColumn>
    <tableColumn id="8" xr3:uid="{ADDEDCBE-8291-499E-A6FB-672B531A7469}" name="Anzahl _x000a_der Pseudo-_x000a_nyme mit _x000a_Kostener-_x000a_stattung 53" dataDxfId="47">
      <calculatedColumnFormula>I22/I4*100</calculatedColumnFormula>
    </tableColumn>
    <tableColumn id="9" xr3:uid="{325E77E0-90B3-432F-9F40-5C9950862BEB}" name="Anzahl _x000a_der Pseudo-_x000a_nyme mit _x000a_KG-Anspruch" dataDxfId="46">
      <calculatedColumnFormula>J22/J4*100</calculatedColumnFormula>
    </tableColumn>
    <tableColumn id="10" xr3:uid="{A7EE9DC8-861E-48EB-8EBD-F5DD5B13CAED}" name="Anzahl der Pseudo-_x000a_nyme mit extrakor. Blutrein." dataDxfId="45"/>
    <tableColumn id="11" xr3:uid="{38A7E6BC-ADF8-4962-B53D-DB2F401F8BDB}" name="Anzahl _x000a_der Verstor-_x000a_benen" dataDxfId="44">
      <calculatedColumnFormula>L22/L4*100</calculatedColumnFormula>
    </tableColumn>
    <tableColumn id="12" xr3:uid="{0985C88A-ED11-4DB6-B062-8B5456EE4B11}" name="Anzahl der Pseudo-_x000a_nyme mit _x000a_Kennz. Clearing" dataDxfId="43">
      <calculatedColumnFormula>M22/M4*100</calculatedColumnFormula>
    </tableColumn>
    <tableColumn id="13" xr3:uid="{E0BFE9CC-C08E-45DD-BF10-A2F45D844772}" name="Anzahl der _x000a_Pseudo-_x000a_nyme _x000a_mit LTBJ" dataDxfId="42">
      <calculatedColumnFormula>N22/N4*100</calculatedColumnFormula>
    </tableColumn>
    <tableColumn id="14" xr3:uid="{84BBF70E-2C11-4DD7-A179-42B8C5C08F1A}" name="Summe der _x000a_Versicher-_x000a_tentage" dataDxfId="41">
      <calculatedColumnFormula>O22/O4*100</calculatedColumnFormula>
    </tableColumn>
    <tableColumn id="15" xr3:uid="{5B169A47-F28D-4536-AAA9-7D37A33B48E4}" name="Summe der _x000a_EMR-Tage" dataDxfId="40">
      <calculatedColumnFormula>P22/P4*100</calculatedColumnFormula>
    </tableColumn>
    <tableColumn id="16" xr3:uid="{6B5CB4F2-550C-4D53-9D2A-28EE0772BD1C}" name="Summe der _x000a_DMP-Tage" dataDxfId="39">
      <calculatedColumnFormula>Q22/Q4*100</calculatedColumnFormula>
    </tableColumn>
    <tableColumn id="17" xr3:uid="{B2173451-3B14-4056-8F5F-637B620270D6}" name="Summe der _x000a_Auslandver-_x000a_sicherten-_x000a_tage" dataDxfId="38">
      <calculatedColumnFormula>R22/R4*100</calculatedColumnFormula>
    </tableColumn>
    <tableColumn id="18" xr3:uid="{C93ACD4A-EA69-4EE6-905B-D2C338D94B25}" name="Summe der _x000a_Versicher-_x000a_tentage _x000a_mit KE 13" dataDxfId="37">
      <calculatedColumnFormula>S22/S4*100</calculatedColumnFormula>
    </tableColumn>
    <tableColumn id="19" xr3:uid="{6532C4DB-6EAF-41FE-86B3-1A177540C301}" name="Summe der _x000a_Versicher-_x000a_tentage _x000a_mit KE 53" dataDxfId="36">
      <calculatedColumnFormula>T22/T4*100</calculatedColumnFormula>
    </tableColumn>
    <tableColumn id="20" xr3:uid="{B693E102-E3CA-4C7F-B5CD-A64487CA3C34}" name="Summe der _x000a_KG-Tage" dataDxfId="35">
      <calculatedColumnFormula>U22/U4*100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le26" displayName="Tabelle26" ref="A29:T35" totalsRowShown="0" headerRowDxfId="640" dataDxfId="639">
  <tableColumns count="20">
    <tableColumn id="1" xr3:uid="{00000000-0010-0000-0400-000001000000}" name="Kassenart" dataDxfId="638"/>
    <tableColumn id="2" xr3:uid="{00000000-0010-0000-0400-000002000000}" name="Anzahl der _x000a_Pseudo-_x000a_nyme*" dataDxfId="637">
      <calculatedColumnFormula>B21/B3*100</calculatedColumnFormula>
    </tableColumn>
    <tableColumn id="3" xr3:uid="{00000000-0010-0000-0400-000003000000}" name="Anzahl der _x000a_Pseudonyme ohne bundesein-heitl. KVNr." dataDxfId="636">
      <calculatedColumnFormula>C21/C3*100</calculatedColumnFormula>
    </tableColumn>
    <tableColumn id="4" xr3:uid="{00000000-0010-0000-0400-000004000000}" name="Anzahl der Pseudo-_x000a_nyme mit EMR" dataDxfId="635">
      <calculatedColumnFormula>D21/D3*100</calculatedColumnFormula>
    </tableColumn>
    <tableColumn id="5" xr3:uid="{00000000-0010-0000-0400-000005000000}" name="Anzahl der Pseudo-_x000a_nyme mit DMP" dataDxfId="634">
      <calculatedColumnFormula>E21/E3*100</calculatedColumnFormula>
    </tableColumn>
    <tableColumn id="6" xr3:uid="{00000000-0010-0000-0400-000006000000}" name="Anzahl der_x000a_Pseudo-_x000a_nyme _x000a_mit AuslVT" dataDxfId="633">
      <calculatedColumnFormula>F21/F3*100</calculatedColumnFormula>
    </tableColumn>
    <tableColumn id="7" xr3:uid="{00000000-0010-0000-0400-000007000000}" name="Anzahl _x000a_der Pseudo-_x000a_nyme mit _x000a_Kostener-_x000a_stattung 13" dataDxfId="632">
      <calculatedColumnFormula>G21/G3*100</calculatedColumnFormula>
    </tableColumn>
    <tableColumn id="8" xr3:uid="{00000000-0010-0000-0400-000008000000}" name="Anzahl _x000a_der Pseudo-_x000a_nyme mit _x000a_Kostener-_x000a_stattung 53" dataDxfId="631">
      <calculatedColumnFormula>H21/H3*100</calculatedColumnFormula>
    </tableColumn>
    <tableColumn id="9" xr3:uid="{00000000-0010-0000-0400-000009000000}" name="Anzahl _x000a_der Pseudo-_x000a_nyme mit _x000a_KG-Anspruch" dataDxfId="630">
      <calculatedColumnFormula>I21/I3*100</calculatedColumnFormula>
    </tableColumn>
    <tableColumn id="10" xr3:uid="{00000000-0010-0000-0400-00000A000000}" name="Anzahl der Pseudo-_x000a_nyme mit extrakor. Blutrein." dataDxfId="629">
      <calculatedColumnFormula>J21/J3*100</calculatedColumnFormula>
    </tableColumn>
    <tableColumn id="11" xr3:uid="{00000000-0010-0000-0400-00000B000000}" name="Anzahl _x000a_der Verstor-_x000a_benen" dataDxfId="628">
      <calculatedColumnFormula>K21/K3*100</calculatedColumnFormula>
    </tableColumn>
    <tableColumn id="12" xr3:uid="{00000000-0010-0000-0400-00000C000000}" name="Anzahl der Pseudo-_x000a_nyme mit _x000a_Kennz. Clearing" dataDxfId="627">
      <calculatedColumnFormula>L21/L3*100</calculatedColumnFormula>
    </tableColumn>
    <tableColumn id="13" xr3:uid="{00000000-0010-0000-0400-00000D000000}" name="Anzahl der _x000a_Pseudo-_x000a_nyme _x000a_mit LTBJ" dataDxfId="626">
      <calculatedColumnFormula>M21/M3*100</calculatedColumnFormula>
    </tableColumn>
    <tableColumn id="14" xr3:uid="{00000000-0010-0000-0400-00000E000000}" name="Summe der _x000a_Versicher-_x000a_tentage" dataDxfId="625">
      <calculatedColumnFormula>N21/N3*100</calculatedColumnFormula>
    </tableColumn>
    <tableColumn id="15" xr3:uid="{00000000-0010-0000-0400-00000F000000}" name="Summe der _x000a_EMR-Tage" dataDxfId="624">
      <calculatedColumnFormula>O21/O3*100</calculatedColumnFormula>
    </tableColumn>
    <tableColumn id="16" xr3:uid="{00000000-0010-0000-0400-000010000000}" name="Summe der _x000a_DMP-Tage" dataDxfId="623">
      <calculatedColumnFormula>P21/P3*100</calculatedColumnFormula>
    </tableColumn>
    <tableColumn id="17" xr3:uid="{00000000-0010-0000-0400-000011000000}" name="Summe der _x000a_Auslandver-_x000a_sicherten-_x000a_tage" dataDxfId="622">
      <calculatedColumnFormula>Q21/Q3*100</calculatedColumnFormula>
    </tableColumn>
    <tableColumn id="18" xr3:uid="{00000000-0010-0000-0400-000012000000}" name="Summe der _x000a_Versicher-_x000a_tentage _x000a_mit KE 13" dataDxfId="621">
      <calculatedColumnFormula>R21/R3*100</calculatedColumnFormula>
    </tableColumn>
    <tableColumn id="19" xr3:uid="{00000000-0010-0000-0400-000013000000}" name="Summe der _x000a_Versicher-_x000a_tentage _x000a_mit KE 53" dataDxfId="620">
      <calculatedColumnFormula>S21/S3*100</calculatedColumnFormula>
    </tableColumn>
    <tableColumn id="20" xr3:uid="{00000000-0010-0000-0400-000014000000}" name="Summe der _x000a_KG-Tage" dataDxfId="619">
      <calculatedColumnFormula>T21/T3*100</calculatedColumnFormula>
    </tableColumn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47125AC3-5596-4853-8B66-466AB380CB9A}" name="Tabelle3134455153" displayName="Tabelle3134455153" ref="B4:I391" totalsRowShown="0" headerRowDxfId="34">
  <tableColumns count="8">
    <tableColumn id="1" xr3:uid="{6937AA3E-30A3-4C60-A41A-08A67F9BE0D4}" name="Geschlecht"/>
    <tableColumn id="2" xr3:uid="{77A3EF46-59C2-416A-BA91-F7D8F59ED88B}" name="Alter im _x000a_Berichtsjahr"/>
    <tableColumn id="3" xr3:uid="{D5523CCB-C50D-43E7-86E8-3E80ECFDAC4B}" name="Geburtsjahr"/>
    <tableColumn id="4" xr3:uid="{9BC7AD97-023F-4325-9141-678D6F161BBD}" name="Versicherten-_x000a_tage" dataDxfId="33" dataCellStyle="Komma"/>
    <tableColumn id="5" xr3:uid="{843D7659-A173-4454-843B-30C55C2E38BE}" name="Versicherten-_x000a_tage gekürzt" dataDxfId="32" dataCellStyle="Komma"/>
    <tableColumn id="6" xr3:uid="{30BAF5FD-10E9-42FE-BED8-3C907113D416}" name="Anzahl Köpfe" dataDxfId="31" dataCellStyle="Komma"/>
    <tableColumn id="7" xr3:uid="{2EE23880-AD96-43AE-9F67-636A4E3A1B77}" name="Anzahl _x000a_Verstorbene" dataDxfId="30" dataCellStyle="Komma"/>
    <tableColumn id="8" xr3:uid="{46C4EAA3-44F8-453A-97FD-92614E70E206}" name="Letzter Tag _x000a_Berichtszeitraum" dataDxfId="29" dataCellStyle="Komma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6B340397-4493-4611-8C2A-EE91FEC835A7}" name="Tabelle311344465254" displayName="Tabelle311344465254" ref="B395:I782" totalsRowShown="0" headerRowDxfId="28">
  <tableColumns count="8">
    <tableColumn id="1" xr3:uid="{F7A56A8B-A78B-4217-948E-E7A8F72A62C3}" name="Geschlecht"/>
    <tableColumn id="2" xr3:uid="{CB928A5A-B87A-4B29-AE39-D0F0DB963D51}" name="Alter im _x000a_Berichtsjahr"/>
    <tableColumn id="3" xr3:uid="{97DEE7BE-5A23-4EC3-B196-BA4F8D514D91}" name="Geburtsjahr"/>
    <tableColumn id="4" xr3:uid="{84CA7807-8200-46BA-8D6D-8016F727A5D9}" name="Versicherten-_x000a_tage" dataDxfId="27" dataCellStyle="Komma"/>
    <tableColumn id="5" xr3:uid="{C3CB81B8-DBA0-4463-928D-3161796244EC}" name="Versicherten-_x000a_tage gekürzt" dataDxfId="26" dataCellStyle="Komma"/>
    <tableColumn id="6" xr3:uid="{4A315131-6E64-4519-8ED8-BC6EE15A20D4}" name="Anzahl Köpfe" dataDxfId="25" dataCellStyle="Komma"/>
    <tableColumn id="7" xr3:uid="{3CC4DA39-10AF-4A6A-9544-F50628824F2A}" name="Anzahl _x000a_Verstorbene" dataDxfId="24" dataCellStyle="Komma"/>
    <tableColumn id="8" xr3:uid="{BB8545BC-F81D-40C1-8E2A-88850AAD5545}" name="Letzter Tag _x000a_Berichtszeitraum" dataDxfId="23" dataCellStyle="Komma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23000000}" name="Tabelle29" displayName="Tabelle29" ref="B3:J10" totalsRowShown="0" headerRowDxfId="22" dataDxfId="21">
  <tableColumns count="9">
    <tableColumn id="1" xr3:uid="{00000000-0010-0000-2300-000001000000}" name="Fehler Nr." dataDxfId="20"/>
    <tableColumn id="2" xr3:uid="{00000000-0010-0000-2300-000002000000}" name="Fehlerbeschreibung " dataDxfId="19"/>
    <tableColumn id="3" xr3:uid="{00000000-0010-0000-2300-000003000000}" name="Folge" dataDxfId="18"/>
    <tableColumn id="4" xr3:uid="{00000000-0010-0000-2300-000004000000}" name="SA 100 _x000a_2017 KM" dataDxfId="17"/>
    <tableColumn id="5" xr3:uid="{00000000-0010-0000-2300-000005000000}" name="SA 100 _x000a_2018 EM" dataDxfId="16"/>
    <tableColumn id="6" xr3:uid="{00000000-0010-0000-2300-000006000000}" name="SA 111/1" dataDxfId="15"/>
    <tableColumn id="7" xr3:uid="{00000000-0010-0000-2300-000007000000}" name="SA 111/2" dataDxfId="14"/>
    <tableColumn id="8" xr3:uid="{00000000-0010-0000-2300-000008000000}" name="SA 110 _x000a_2017 KM" dataDxfId="13"/>
    <tableColumn id="9" xr3:uid="{00000000-0010-0000-2300-000009000000}" name="SA 110 _x000a_2018 EM" dataDxfId="12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24000000}" name="Tabelle30" displayName="Tabelle30" ref="B13:K25" totalsRowShown="0" headerRowDxfId="11" dataDxfId="10">
  <tableColumns count="10">
    <tableColumn id="1" xr3:uid="{00000000-0010-0000-2400-000001000000}" name="Fehler Nr." dataDxfId="9"/>
    <tableColumn id="2" xr3:uid="{00000000-0010-0000-2400-000002000000}" name="Fehlerbeschreibung " dataDxfId="8"/>
    <tableColumn id="3" xr3:uid="{00000000-0010-0000-2400-000003000000}" name="Folge" dataDxfId="7"/>
    <tableColumn id="4" xr3:uid="{00000000-0010-0000-2400-000004000000}" name="SA 400 _x000a_2017 KM" dataDxfId="6"/>
    <tableColumn id="5" xr3:uid="{00000000-0010-0000-2400-000005000000}" name="SA 400 _x000a_2018 EM" dataDxfId="5"/>
    <tableColumn id="6" xr3:uid="{00000000-0010-0000-2400-000006000000}" name="SA 500_x000a_2017 KM" dataDxfId="4"/>
    <tableColumn id="7" xr3:uid="{00000000-0010-0000-2400-000007000000}" name="SA 500_x000a_2018 EM" dataDxfId="3"/>
    <tableColumn id="8" xr3:uid="{00000000-0010-0000-2400-000008000000}" name="SA 600 _x000a_2017 KM" dataDxfId="2"/>
    <tableColumn id="9" xr3:uid="{00000000-0010-0000-2400-000009000000}" name="SA 600 _x000a_2018 EM" dataDxfId="1"/>
    <tableColumn id="10" xr3:uid="{00000000-0010-0000-2400-00000A000000}" name="SA 700 _x000a_2018 " dataDxfId="0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5000000}" name="Tabelle31" displayName="Tabelle31" ref="B4:I476" totalsRowShown="0" headerRowDxfId="618">
  <tableColumns count="8">
    <tableColumn id="1" xr3:uid="{00000000-0010-0000-0500-000001000000}" name="Geschlecht"/>
    <tableColumn id="2" xr3:uid="{00000000-0010-0000-0500-000002000000}" name="Alter im _x000a_Berichtsjahr"/>
    <tableColumn id="3" xr3:uid="{00000000-0010-0000-0500-000003000000}" name="Geburtsjahr"/>
    <tableColumn id="4" xr3:uid="{00000000-0010-0000-0500-000004000000}" name="Versicherten-_x000a_tage" dataDxfId="617" dataCellStyle="Komma"/>
    <tableColumn id="5" xr3:uid="{00000000-0010-0000-0500-000005000000}" name="Versicherten-_x000a_tage gekürzt" dataDxfId="616" dataCellStyle="Komma"/>
    <tableColumn id="6" xr3:uid="{00000000-0010-0000-0500-000006000000}" name="Anzahl Köpfe" dataDxfId="615" dataCellStyle="Komma"/>
    <tableColumn id="7" xr3:uid="{00000000-0010-0000-0500-000007000000}" name="Anzahl _x000a_Verstorbene" dataDxfId="614" dataCellStyle="Komma"/>
    <tableColumn id="8" xr3:uid="{00000000-0010-0000-0500-000008000000}" name="Letzter Tag _x000a_Berichtszeitraum" dataDxfId="613" dataCellStyle="Komma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6000000}" name="Tabelle3113" displayName="Tabelle3113" ref="B481:I953" totalsRowShown="0" headerRowDxfId="612">
  <tableColumns count="8">
    <tableColumn id="1" xr3:uid="{00000000-0010-0000-0600-000001000000}" name="Geschlecht"/>
    <tableColumn id="2" xr3:uid="{00000000-0010-0000-0600-000002000000}" name="Alter im _x000a_Berichtsjahr"/>
    <tableColumn id="3" xr3:uid="{00000000-0010-0000-0600-000003000000}" name="Geburtsjahr"/>
    <tableColumn id="4" xr3:uid="{00000000-0010-0000-0600-000004000000}" name="Versicherten-_x000a_tage" dataDxfId="611" dataCellStyle="Komma"/>
    <tableColumn id="5" xr3:uid="{00000000-0010-0000-0600-000005000000}" name="Versicherten-_x000a_tage gekürzt" dataDxfId="610" dataCellStyle="Komma"/>
    <tableColumn id="6" xr3:uid="{00000000-0010-0000-0600-000006000000}" name="Anzahl Köpfe" dataDxfId="609" dataCellStyle="Komma"/>
    <tableColumn id="7" xr3:uid="{00000000-0010-0000-0600-000007000000}" name="Anzahl _x000a_Verstorbene" dataDxfId="608" dataCellStyle="Komma"/>
    <tableColumn id="8" xr3:uid="{00000000-0010-0000-0600-000008000000}" name="Letzter Tag _x000a_Berichtszeitraum" dataDxfId="607" dataCellStyle="Komma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Tabelle210" displayName="Tabelle210" ref="A2:T8" totalsRowShown="0" headerRowDxfId="606" dataDxfId="605">
  <tableColumns count="20">
    <tableColumn id="1" xr3:uid="{00000000-0010-0000-0700-000001000000}" name="Kassenart" dataDxfId="604"/>
    <tableColumn id="2" xr3:uid="{00000000-0010-0000-0700-000002000000}" name="Anzahl der _x000a_Pseudo-_x000a_nyme*" dataDxfId="603"/>
    <tableColumn id="3" xr3:uid="{00000000-0010-0000-0700-000003000000}" name="Anzahl der _x000a_Pseudonyme ohne bundesein-heitl. KVNr." dataDxfId="602"/>
    <tableColumn id="4" xr3:uid="{00000000-0010-0000-0700-000004000000}" name="Anzahl der Pseudo-_x000a_nyme mit EMR" dataDxfId="601"/>
    <tableColumn id="5" xr3:uid="{00000000-0010-0000-0700-000005000000}" name="Anzahl der Pseudo-_x000a_nyme mit DMP" dataDxfId="600"/>
    <tableColumn id="6" xr3:uid="{00000000-0010-0000-0700-000006000000}" name="Anzahl der_x000a_Pseudo-_x000a_nyme _x000a_mit AuslVT" dataDxfId="599"/>
    <tableColumn id="7" xr3:uid="{00000000-0010-0000-0700-000007000000}" name="Anzahl _x000a_der Pseudo-_x000a_nyme mit _x000a_Kostener-_x000a_stattung 13" dataDxfId="598"/>
    <tableColumn id="8" xr3:uid="{00000000-0010-0000-0700-000008000000}" name="Anzahl _x000a_der Pseudo-_x000a_nyme mit _x000a_Kostener-_x000a_stattung 53" dataDxfId="597"/>
    <tableColumn id="9" xr3:uid="{00000000-0010-0000-0700-000009000000}" name="Anzahl _x000a_der Pseudo-_x000a_nyme mit _x000a_KG-Anspruch" dataDxfId="596"/>
    <tableColumn id="10" xr3:uid="{00000000-0010-0000-0700-00000A000000}" name="Anzahl der Pseudo-_x000a_nyme mit extrakor. Blutrein." dataDxfId="595"/>
    <tableColumn id="11" xr3:uid="{00000000-0010-0000-0700-00000B000000}" name="Anzahl _x000a_der Verstor-_x000a_benen" dataDxfId="594"/>
    <tableColumn id="12" xr3:uid="{00000000-0010-0000-0700-00000C000000}" name="Anzahl der Pseudo-_x000a_nyme mit _x000a_Kennz. Clearing" dataDxfId="593"/>
    <tableColumn id="13" xr3:uid="{00000000-0010-0000-0700-00000D000000}" name="Anzahl der _x000a_Pseudo-_x000a_nyme _x000a_mit LTBJ" dataDxfId="592"/>
    <tableColumn id="14" xr3:uid="{00000000-0010-0000-0700-00000E000000}" name="Summe der _x000a_Versicher-_x000a_tentage" dataDxfId="591"/>
    <tableColumn id="15" xr3:uid="{00000000-0010-0000-0700-00000F000000}" name="Summe der _x000a_EMR-Tage" dataDxfId="590"/>
    <tableColumn id="16" xr3:uid="{00000000-0010-0000-0700-000010000000}" name="Summe der _x000a_DMP-Tage" dataDxfId="589"/>
    <tableColumn id="17" xr3:uid="{00000000-0010-0000-0700-000011000000}" name="Summe der _x000a_Auslandver-_x000a_sicherten-_x000a_tage" dataDxfId="588"/>
    <tableColumn id="18" xr3:uid="{00000000-0010-0000-0700-000012000000}" name="Summe der _x000a_Versicher-_x000a_tentage _x000a_mit KE 13" dataDxfId="587"/>
    <tableColumn id="19" xr3:uid="{00000000-0010-0000-0700-000013000000}" name="Summe der _x000a_Versicher-_x000a_tentage _x000a_mit KE 53" dataDxfId="586"/>
    <tableColumn id="20" xr3:uid="{00000000-0010-0000-0700-000014000000}" name="Summe der _x000a_KG-Tage" dataDxfId="585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8000000}" name="Tabelle248" displayName="Tabelle248" ref="A11:T17" totalsRowShown="0" headerRowDxfId="584" dataDxfId="583">
  <tableColumns count="20">
    <tableColumn id="1" xr3:uid="{00000000-0010-0000-0800-000001000000}" name="Kassenart" dataDxfId="582"/>
    <tableColumn id="2" xr3:uid="{00000000-0010-0000-0800-000002000000}" name="Anzahl der _x000a_Pseudo-_x000a_nyme*" dataDxfId="581"/>
    <tableColumn id="3" xr3:uid="{00000000-0010-0000-0800-000003000000}" name="Anzahl der _x000a_Pseudonyme ohne bundesein-heitl. KVNr." dataDxfId="580"/>
    <tableColumn id="4" xr3:uid="{00000000-0010-0000-0800-000004000000}" name="Anzahl der Pseudo-_x000a_nyme mit EMR" dataDxfId="579"/>
    <tableColumn id="5" xr3:uid="{00000000-0010-0000-0800-000005000000}" name="Anzahl der Pseudo-_x000a_nyme mit DMP" dataDxfId="578"/>
    <tableColumn id="6" xr3:uid="{00000000-0010-0000-0800-000006000000}" name="Anzahl der_x000a_Pseudo-_x000a_nyme _x000a_mit AuslVT" dataDxfId="577"/>
    <tableColumn id="7" xr3:uid="{00000000-0010-0000-0800-000007000000}" name="Anzahl _x000a_der Pseudo-_x000a_nyme mit _x000a_Kostener-_x000a_stattung 13" dataDxfId="576"/>
    <tableColumn id="8" xr3:uid="{00000000-0010-0000-0800-000008000000}" name="Anzahl _x000a_der Pseudo-_x000a_nyme mit _x000a_Kostener-_x000a_stattung 53" dataDxfId="575"/>
    <tableColumn id="9" xr3:uid="{00000000-0010-0000-0800-000009000000}" name="Anzahl _x000a_der Pseudo-_x000a_nyme mit _x000a_KG-Anspruch" dataDxfId="574"/>
    <tableColumn id="10" xr3:uid="{00000000-0010-0000-0800-00000A000000}" name="Anzahl der Pseudo-_x000a_nyme mit extrakor. Blutrein." dataDxfId="573"/>
    <tableColumn id="11" xr3:uid="{00000000-0010-0000-0800-00000B000000}" name="Anzahl _x000a_der Verstor-_x000a_benen" dataDxfId="572"/>
    <tableColumn id="12" xr3:uid="{00000000-0010-0000-0800-00000C000000}" name="Anzahl der Pseudo-_x000a_nyme mit _x000a_Kennz. Clearing" dataDxfId="571"/>
    <tableColumn id="13" xr3:uid="{00000000-0010-0000-0800-00000D000000}" name="Anzahl der _x000a_Pseudo-_x000a_nyme _x000a_mit LTBJ" dataDxfId="570"/>
    <tableColumn id="14" xr3:uid="{00000000-0010-0000-0800-00000E000000}" name="Summe der _x000a_Versicher-_x000a_tentage" dataDxfId="569"/>
    <tableColumn id="15" xr3:uid="{00000000-0010-0000-0800-00000F000000}" name="Summe der _x000a_EMR-Tage" dataDxfId="568"/>
    <tableColumn id="16" xr3:uid="{00000000-0010-0000-0800-000010000000}" name="Summe der _x000a_DMP-Tage" dataDxfId="567"/>
    <tableColumn id="17" xr3:uid="{00000000-0010-0000-0800-000011000000}" name="Summe der _x000a_Auslandver-_x000a_sicherten-_x000a_tage" dataDxfId="566"/>
    <tableColumn id="18" xr3:uid="{00000000-0010-0000-0800-000012000000}" name="Summe der _x000a_Versicher-_x000a_tentage _x000a_mit KE 13" dataDxfId="565"/>
    <tableColumn id="19" xr3:uid="{00000000-0010-0000-0800-000013000000}" name="Summe der _x000a_Versicher-_x000a_tentage _x000a_mit KE 53" dataDxfId="564"/>
    <tableColumn id="20" xr3:uid="{00000000-0010-0000-0800-000014000000}" name="Summe der _x000a_KG-Tage" dataDxfId="56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27.xml"/><Relationship Id="rId4" Type="http://schemas.openxmlformats.org/officeDocument/2006/relationships/table" Target="../tables/table2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table" Target="../tables/table30.xml"/><Relationship Id="rId4" Type="http://schemas.openxmlformats.org/officeDocument/2006/relationships/table" Target="../tables/table3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4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table" Target="../tables/table36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table" Target="../tables/table38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table" Target="../tables/table40.xml"/><Relationship Id="rId4" Type="http://schemas.openxmlformats.org/officeDocument/2006/relationships/table" Target="../tables/table43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table" Target="../tables/table44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8.xml"/><Relationship Id="rId2" Type="http://schemas.openxmlformats.org/officeDocument/2006/relationships/table" Target="../tables/table47.xml"/><Relationship Id="rId1" Type="http://schemas.openxmlformats.org/officeDocument/2006/relationships/table" Target="../tables/table46.xml"/><Relationship Id="rId4" Type="http://schemas.openxmlformats.org/officeDocument/2006/relationships/table" Target="../tables/table49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table" Target="../tables/table50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table" Target="../tables/table8.xml"/><Relationship Id="rId4" Type="http://schemas.openxmlformats.org/officeDocument/2006/relationships/table" Target="../tables/table1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table" Target="../tables/table1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"/>
  <sheetViews>
    <sheetView showGridLines="0" workbookViewId="0">
      <selection activeCell="D4" sqref="D4"/>
    </sheetView>
  </sheetViews>
  <sheetFormatPr baseColWidth="10" defaultRowHeight="15" x14ac:dyDescent="0.25"/>
  <cols>
    <col min="1" max="1" width="26.7109375" customWidth="1"/>
    <col min="2" max="2" width="57.42578125" customWidth="1"/>
  </cols>
  <sheetData>
    <row r="1" spans="1:2" s="1" customFormat="1" ht="15.75" x14ac:dyDescent="0.25">
      <c r="A1" s="121" t="s">
        <v>49</v>
      </c>
      <c r="B1" s="45" t="s">
        <v>831</v>
      </c>
    </row>
    <row r="2" spans="1:2" ht="20.100000000000001" customHeight="1" x14ac:dyDescent="0.25">
      <c r="A2" s="46" t="s">
        <v>0</v>
      </c>
      <c r="B2" s="46" t="s">
        <v>1</v>
      </c>
    </row>
    <row r="3" spans="1:2" ht="20.100000000000001" customHeight="1" x14ac:dyDescent="0.25">
      <c r="A3" s="46" t="s">
        <v>878</v>
      </c>
      <c r="B3" s="46" t="s">
        <v>2</v>
      </c>
    </row>
    <row r="4" spans="1:2" ht="20.100000000000001" customHeight="1" x14ac:dyDescent="0.25">
      <c r="A4" s="46" t="s">
        <v>3</v>
      </c>
      <c r="B4" s="46" t="s">
        <v>4</v>
      </c>
    </row>
    <row r="5" spans="1:2" ht="20.100000000000001" customHeight="1" x14ac:dyDescent="0.25">
      <c r="A5" s="46" t="s">
        <v>5</v>
      </c>
      <c r="B5" s="46" t="s">
        <v>6</v>
      </c>
    </row>
    <row r="6" spans="1:2" ht="20.100000000000001" customHeight="1" x14ac:dyDescent="0.25">
      <c r="A6" s="46" t="s">
        <v>7</v>
      </c>
      <c r="B6" s="46" t="s">
        <v>8</v>
      </c>
    </row>
    <row r="7" spans="1:2" s="25" customFormat="1" ht="20.100000000000001" customHeight="1" x14ac:dyDescent="0.25">
      <c r="A7" s="46" t="s">
        <v>858</v>
      </c>
      <c r="B7" s="46" t="s">
        <v>859</v>
      </c>
    </row>
    <row r="8" spans="1:2" ht="20.100000000000001" customHeight="1" x14ac:dyDescent="0.25">
      <c r="A8" s="46" t="s">
        <v>9</v>
      </c>
      <c r="B8" s="46" t="s">
        <v>10</v>
      </c>
    </row>
    <row r="9" spans="1:2" ht="20.100000000000001" customHeight="1" x14ac:dyDescent="0.25">
      <c r="A9" s="46" t="s">
        <v>11</v>
      </c>
      <c r="B9" s="46" t="s">
        <v>12</v>
      </c>
    </row>
    <row r="10" spans="1:2" ht="20.100000000000001" customHeight="1" x14ac:dyDescent="0.25">
      <c r="A10" s="46" t="s">
        <v>13</v>
      </c>
      <c r="B10" s="46" t="s">
        <v>14</v>
      </c>
    </row>
    <row r="11" spans="1:2" ht="20.100000000000001" customHeight="1" x14ac:dyDescent="0.25">
      <c r="A11" s="46" t="s">
        <v>15</v>
      </c>
      <c r="B11" s="46" t="s">
        <v>16</v>
      </c>
    </row>
    <row r="12" spans="1:2" ht="45" x14ac:dyDescent="0.25">
      <c r="A12" s="47" t="s">
        <v>17</v>
      </c>
      <c r="B12" s="48" t="s">
        <v>18</v>
      </c>
    </row>
    <row r="13" spans="1:2" s="24" customFormat="1" x14ac:dyDescent="0.25">
      <c r="A13" s="47" t="s">
        <v>829</v>
      </c>
      <c r="B13" s="48" t="s">
        <v>830</v>
      </c>
    </row>
    <row r="14" spans="1:2" ht="20.100000000000001" customHeight="1" x14ac:dyDescent="0.25">
      <c r="A14" s="46" t="s">
        <v>19</v>
      </c>
      <c r="B14" s="46" t="s">
        <v>20</v>
      </c>
    </row>
    <row r="15" spans="1:2" ht="20.100000000000001" customHeight="1" x14ac:dyDescent="0.25">
      <c r="A15" s="46" t="s">
        <v>21</v>
      </c>
      <c r="B15" s="46" t="s">
        <v>22</v>
      </c>
    </row>
    <row r="16" spans="1:2" s="25" customFormat="1" ht="20.100000000000001" customHeight="1" x14ac:dyDescent="0.25">
      <c r="A16" s="46" t="s">
        <v>860</v>
      </c>
      <c r="B16" s="46" t="s">
        <v>861</v>
      </c>
    </row>
    <row r="17" spans="1:2" ht="20.100000000000001" customHeight="1" x14ac:dyDescent="0.25">
      <c r="A17" s="46" t="s">
        <v>23</v>
      </c>
      <c r="B17" s="46" t="s">
        <v>24</v>
      </c>
    </row>
    <row r="18" spans="1:2" ht="20.100000000000001" customHeight="1" x14ac:dyDescent="0.25">
      <c r="A18" s="46" t="s">
        <v>25</v>
      </c>
      <c r="B18" s="46" t="s">
        <v>26</v>
      </c>
    </row>
    <row r="19" spans="1:2" ht="20.100000000000001" customHeight="1" x14ac:dyDescent="0.25">
      <c r="A19" s="46" t="s">
        <v>27</v>
      </c>
      <c r="B19" s="46" t="s">
        <v>28</v>
      </c>
    </row>
    <row r="20" spans="1:2" ht="20.100000000000001" customHeight="1" x14ac:dyDescent="0.25">
      <c r="A20" s="46" t="s">
        <v>29</v>
      </c>
      <c r="B20" s="46" t="s">
        <v>30</v>
      </c>
    </row>
    <row r="21" spans="1:2" ht="20.100000000000001" customHeight="1" x14ac:dyDescent="0.25">
      <c r="A21" s="46" t="s">
        <v>31</v>
      </c>
      <c r="B21" s="46" t="s">
        <v>32</v>
      </c>
    </row>
    <row r="22" spans="1:2" ht="20.100000000000001" customHeight="1" x14ac:dyDescent="0.25">
      <c r="A22" s="46" t="s">
        <v>33</v>
      </c>
      <c r="B22" s="46" t="s">
        <v>34</v>
      </c>
    </row>
    <row r="23" spans="1:2" ht="20.100000000000001" customHeight="1" x14ac:dyDescent="0.25">
      <c r="A23" s="46" t="s">
        <v>35</v>
      </c>
      <c r="B23" s="46" t="s">
        <v>36</v>
      </c>
    </row>
    <row r="24" spans="1:2" ht="20.100000000000001" customHeight="1" x14ac:dyDescent="0.25">
      <c r="A24" s="46" t="s">
        <v>37</v>
      </c>
      <c r="B24" s="46" t="s">
        <v>38</v>
      </c>
    </row>
    <row r="25" spans="1:2" ht="20.100000000000001" customHeight="1" x14ac:dyDescent="0.25">
      <c r="A25" s="46" t="s">
        <v>39</v>
      </c>
      <c r="B25" s="46" t="s">
        <v>40</v>
      </c>
    </row>
    <row r="26" spans="1:2" ht="20.100000000000001" customHeight="1" x14ac:dyDescent="0.25">
      <c r="A26" s="46" t="s">
        <v>41</v>
      </c>
      <c r="B26" s="46" t="s">
        <v>42</v>
      </c>
    </row>
    <row r="27" spans="1:2" ht="20.100000000000001" customHeight="1" x14ac:dyDescent="0.25">
      <c r="A27" s="46" t="s">
        <v>43</v>
      </c>
      <c r="B27" s="46" t="s">
        <v>44</v>
      </c>
    </row>
    <row r="28" spans="1:2" ht="20.100000000000001" customHeight="1" x14ac:dyDescent="0.25">
      <c r="A28" s="46" t="s">
        <v>45</v>
      </c>
      <c r="B28" s="46" t="s">
        <v>46</v>
      </c>
    </row>
    <row r="29" spans="1:2" ht="20.100000000000001" customHeight="1" x14ac:dyDescent="0.25">
      <c r="A29" s="46" t="s">
        <v>47</v>
      </c>
      <c r="B29" s="46" t="s">
        <v>48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J249"/>
  <sheetViews>
    <sheetView showGridLines="0" topLeftCell="A229" workbookViewId="0">
      <selection activeCell="B249" sqref="B249"/>
    </sheetView>
  </sheetViews>
  <sheetFormatPr baseColWidth="10" defaultRowHeight="15" x14ac:dyDescent="0.25"/>
  <cols>
    <col min="1" max="1" width="6.140625" style="18" customWidth="1"/>
    <col min="2" max="2" width="13.42578125" style="18" customWidth="1"/>
    <col min="3" max="3" width="9.5703125" style="18" customWidth="1"/>
    <col min="4" max="4" width="58.85546875" style="20" customWidth="1"/>
    <col min="5" max="7" width="11.42578125" style="18"/>
    <col min="8" max="8" width="14" style="18" customWidth="1"/>
    <col min="9" max="9" width="13" style="18" customWidth="1"/>
    <col min="10" max="10" width="13.42578125" style="18" customWidth="1"/>
    <col min="11" max="16384" width="11.42578125" style="18"/>
  </cols>
  <sheetData>
    <row r="1" spans="2:10" s="36" customFormat="1" x14ac:dyDescent="0.25">
      <c r="D1" s="33"/>
    </row>
    <row r="2" spans="2:10" x14ac:dyDescent="0.25">
      <c r="B2" s="19" t="s">
        <v>920</v>
      </c>
    </row>
    <row r="4" spans="2:10" ht="30" x14ac:dyDescent="0.25">
      <c r="B4" s="58" t="s">
        <v>160</v>
      </c>
      <c r="C4" s="59" t="s">
        <v>831</v>
      </c>
      <c r="D4" s="60" t="s">
        <v>87</v>
      </c>
      <c r="E4" s="61" t="s">
        <v>88</v>
      </c>
      <c r="F4" s="61" t="s">
        <v>89</v>
      </c>
      <c r="G4" s="61" t="s">
        <v>90</v>
      </c>
      <c r="H4" s="61" t="s">
        <v>91</v>
      </c>
      <c r="I4" s="61" t="s">
        <v>92</v>
      </c>
      <c r="J4" s="61" t="s">
        <v>156</v>
      </c>
    </row>
    <row r="5" spans="2:10" x14ac:dyDescent="0.25">
      <c r="B5" s="52" t="s">
        <v>85</v>
      </c>
      <c r="C5" s="53" t="s">
        <v>86</v>
      </c>
      <c r="D5" s="56"/>
      <c r="E5" s="57"/>
      <c r="F5" s="57"/>
      <c r="G5" s="57"/>
      <c r="H5" s="57"/>
      <c r="I5" s="57"/>
      <c r="J5" s="57"/>
    </row>
    <row r="6" spans="2:10" x14ac:dyDescent="0.25">
      <c r="B6" s="49" t="s">
        <v>93</v>
      </c>
      <c r="C6" s="49" t="s">
        <v>161</v>
      </c>
      <c r="D6" s="55" t="s">
        <v>162</v>
      </c>
      <c r="E6" s="54">
        <v>172217</v>
      </c>
      <c r="F6" s="54">
        <v>227885</v>
      </c>
      <c r="G6" s="54">
        <v>400102</v>
      </c>
      <c r="H6" s="54">
        <v>195895</v>
      </c>
      <c r="I6" s="54">
        <v>257355</v>
      </c>
      <c r="J6" s="54">
        <v>453250</v>
      </c>
    </row>
    <row r="7" spans="2:10" x14ac:dyDescent="0.25">
      <c r="B7" s="50" t="s">
        <v>163</v>
      </c>
      <c r="C7" s="50" t="s">
        <v>164</v>
      </c>
      <c r="D7" s="55" t="s">
        <v>165</v>
      </c>
      <c r="E7" s="54">
        <v>3411</v>
      </c>
      <c r="F7" s="54">
        <v>2206</v>
      </c>
      <c r="G7" s="54">
        <v>5617</v>
      </c>
      <c r="H7" s="54">
        <v>5488</v>
      </c>
      <c r="I7" s="54">
        <v>3436</v>
      </c>
      <c r="J7" s="54">
        <v>8924</v>
      </c>
    </row>
    <row r="8" spans="2:10" x14ac:dyDescent="0.25">
      <c r="B8" s="50" t="s">
        <v>166</v>
      </c>
      <c r="C8" s="50" t="s">
        <v>167</v>
      </c>
      <c r="D8" s="55" t="s">
        <v>168</v>
      </c>
      <c r="E8" s="54">
        <v>1039</v>
      </c>
      <c r="F8" s="54">
        <v>1192</v>
      </c>
      <c r="G8" s="54">
        <v>2231</v>
      </c>
      <c r="H8" s="54">
        <v>1110</v>
      </c>
      <c r="I8" s="54">
        <v>1261</v>
      </c>
      <c r="J8" s="54">
        <v>2371</v>
      </c>
    </row>
    <row r="9" spans="2:10" x14ac:dyDescent="0.25">
      <c r="B9" s="50" t="s">
        <v>169</v>
      </c>
      <c r="C9" s="50" t="s">
        <v>170</v>
      </c>
      <c r="D9" s="55" t="s">
        <v>171</v>
      </c>
      <c r="E9" s="54">
        <v>205883</v>
      </c>
      <c r="F9" s="54">
        <v>173158</v>
      </c>
      <c r="G9" s="54">
        <v>379041</v>
      </c>
      <c r="H9" s="54">
        <v>266517</v>
      </c>
      <c r="I9" s="54">
        <v>219512</v>
      </c>
      <c r="J9" s="54">
        <v>486029</v>
      </c>
    </row>
    <row r="10" spans="2:10" ht="30" x14ac:dyDescent="0.25">
      <c r="B10" s="50" t="s">
        <v>172</v>
      </c>
      <c r="C10" s="50" t="s">
        <v>173</v>
      </c>
      <c r="D10" s="55" t="s">
        <v>174</v>
      </c>
      <c r="E10" s="54">
        <v>7378</v>
      </c>
      <c r="F10" s="54">
        <v>9727</v>
      </c>
      <c r="G10" s="54">
        <v>17105</v>
      </c>
      <c r="H10" s="54">
        <v>8661</v>
      </c>
      <c r="I10" s="54">
        <v>10751</v>
      </c>
      <c r="J10" s="54">
        <v>19412</v>
      </c>
    </row>
    <row r="11" spans="2:10" x14ac:dyDescent="0.25">
      <c r="B11" s="50" t="s">
        <v>175</v>
      </c>
      <c r="C11" s="50" t="s">
        <v>176</v>
      </c>
      <c r="D11" s="55" t="s">
        <v>177</v>
      </c>
      <c r="E11" s="54">
        <v>4357</v>
      </c>
      <c r="F11" s="54">
        <v>4531</v>
      </c>
      <c r="G11" s="54">
        <v>8888</v>
      </c>
      <c r="H11" s="54">
        <v>4874</v>
      </c>
      <c r="I11" s="54">
        <v>5007</v>
      </c>
      <c r="J11" s="54">
        <v>9881</v>
      </c>
    </row>
    <row r="12" spans="2:10" x14ac:dyDescent="0.25">
      <c r="B12" s="50" t="s">
        <v>178</v>
      </c>
      <c r="C12" s="50" t="s">
        <v>179</v>
      </c>
      <c r="D12" s="55" t="s">
        <v>180</v>
      </c>
      <c r="E12" s="54">
        <v>554</v>
      </c>
      <c r="F12" s="54">
        <v>908</v>
      </c>
      <c r="G12" s="54">
        <v>1462</v>
      </c>
      <c r="H12" s="54">
        <v>574</v>
      </c>
      <c r="I12" s="54">
        <v>934</v>
      </c>
      <c r="J12" s="54">
        <v>1508</v>
      </c>
    </row>
    <row r="13" spans="2:10" x14ac:dyDescent="0.25">
      <c r="B13" s="50" t="s">
        <v>181</v>
      </c>
      <c r="C13" s="50" t="s">
        <v>182</v>
      </c>
      <c r="D13" s="55" t="s">
        <v>183</v>
      </c>
      <c r="E13" s="54">
        <v>64</v>
      </c>
      <c r="F13" s="54">
        <v>48</v>
      </c>
      <c r="G13" s="54">
        <v>112</v>
      </c>
      <c r="H13" s="54">
        <v>71</v>
      </c>
      <c r="I13" s="54">
        <v>55</v>
      </c>
      <c r="J13" s="54">
        <v>126</v>
      </c>
    </row>
    <row r="14" spans="2:10" x14ac:dyDescent="0.25">
      <c r="B14" s="50" t="s">
        <v>184</v>
      </c>
      <c r="C14" s="50" t="s">
        <v>185</v>
      </c>
      <c r="D14" s="55" t="s">
        <v>186</v>
      </c>
      <c r="E14" s="54">
        <v>2627</v>
      </c>
      <c r="F14" s="54">
        <v>2648</v>
      </c>
      <c r="G14" s="54">
        <v>5275</v>
      </c>
      <c r="H14" s="54">
        <v>2993</v>
      </c>
      <c r="I14" s="54">
        <v>3074</v>
      </c>
      <c r="J14" s="54">
        <v>6067</v>
      </c>
    </row>
    <row r="15" spans="2:10" ht="30" x14ac:dyDescent="0.25">
      <c r="B15" s="50" t="s">
        <v>187</v>
      </c>
      <c r="C15" s="50" t="s">
        <v>188</v>
      </c>
      <c r="D15" s="55" t="s">
        <v>189</v>
      </c>
      <c r="E15" s="54">
        <v>1101</v>
      </c>
      <c r="F15" s="54">
        <v>561</v>
      </c>
      <c r="G15" s="54">
        <v>1662</v>
      </c>
      <c r="H15" s="54">
        <v>1198</v>
      </c>
      <c r="I15" s="54">
        <v>617</v>
      </c>
      <c r="J15" s="54">
        <v>1815</v>
      </c>
    </row>
    <row r="16" spans="2:10" ht="30" x14ac:dyDescent="0.25">
      <c r="B16" s="50" t="s">
        <v>190</v>
      </c>
      <c r="C16" s="50" t="s">
        <v>191</v>
      </c>
      <c r="D16" s="55" t="s">
        <v>192</v>
      </c>
      <c r="E16" s="54">
        <v>30915</v>
      </c>
      <c r="F16" s="54">
        <v>41866</v>
      </c>
      <c r="G16" s="54">
        <v>72781</v>
      </c>
      <c r="H16" s="54">
        <v>36597</v>
      </c>
      <c r="I16" s="54">
        <v>49655</v>
      </c>
      <c r="J16" s="54">
        <v>86252</v>
      </c>
    </row>
    <row r="17" spans="2:10" x14ac:dyDescent="0.25">
      <c r="B17" s="50" t="s">
        <v>193</v>
      </c>
      <c r="C17" s="50" t="s">
        <v>194</v>
      </c>
      <c r="D17" s="55" t="s">
        <v>195</v>
      </c>
      <c r="E17" s="54">
        <v>19407</v>
      </c>
      <c r="F17" s="54">
        <v>12856</v>
      </c>
      <c r="G17" s="54">
        <v>32263</v>
      </c>
      <c r="H17" s="54">
        <v>28675</v>
      </c>
      <c r="I17" s="54">
        <v>17317</v>
      </c>
      <c r="J17" s="54">
        <v>45992</v>
      </c>
    </row>
    <row r="18" spans="2:10" x14ac:dyDescent="0.25">
      <c r="B18" s="50" t="s">
        <v>196</v>
      </c>
      <c r="C18" s="50" t="s">
        <v>197</v>
      </c>
      <c r="D18" s="55" t="s">
        <v>198</v>
      </c>
      <c r="E18" s="54">
        <v>5612</v>
      </c>
      <c r="F18" s="54">
        <v>1620</v>
      </c>
      <c r="G18" s="54">
        <v>7232</v>
      </c>
      <c r="H18" s="54">
        <v>10531</v>
      </c>
      <c r="I18" s="54">
        <v>2840</v>
      </c>
      <c r="J18" s="54">
        <v>13371</v>
      </c>
    </row>
    <row r="19" spans="2:10" x14ac:dyDescent="0.25">
      <c r="B19" s="50" t="s">
        <v>199</v>
      </c>
      <c r="C19" s="50" t="s">
        <v>200</v>
      </c>
      <c r="D19" s="55" t="s">
        <v>201</v>
      </c>
      <c r="E19" s="54">
        <v>18147</v>
      </c>
      <c r="F19" s="54">
        <v>17908</v>
      </c>
      <c r="G19" s="54">
        <v>36055</v>
      </c>
      <c r="H19" s="54">
        <v>20364</v>
      </c>
      <c r="I19" s="54">
        <v>19808</v>
      </c>
      <c r="J19" s="54">
        <v>40172</v>
      </c>
    </row>
    <row r="20" spans="2:10" x14ac:dyDescent="0.25">
      <c r="B20" s="50" t="s">
        <v>202</v>
      </c>
      <c r="C20" s="50" t="s">
        <v>203</v>
      </c>
      <c r="D20" s="55" t="s">
        <v>204</v>
      </c>
      <c r="E20" s="54">
        <v>102993</v>
      </c>
      <c r="F20" s="54">
        <v>113234</v>
      </c>
      <c r="G20" s="54">
        <v>216227</v>
      </c>
      <c r="H20" s="54">
        <v>128171</v>
      </c>
      <c r="I20" s="54">
        <v>138167</v>
      </c>
      <c r="J20" s="54">
        <v>266338</v>
      </c>
    </row>
    <row r="21" spans="2:10" x14ac:dyDescent="0.25">
      <c r="B21" s="50" t="s">
        <v>205</v>
      </c>
      <c r="C21" s="50" t="s">
        <v>206</v>
      </c>
      <c r="D21" s="55" t="s">
        <v>207</v>
      </c>
      <c r="E21" s="54">
        <v>2004</v>
      </c>
      <c r="F21" s="54">
        <v>1440</v>
      </c>
      <c r="G21" s="54">
        <v>3444</v>
      </c>
      <c r="H21" s="54">
        <v>2597</v>
      </c>
      <c r="I21" s="54">
        <v>1866</v>
      </c>
      <c r="J21" s="54">
        <v>4463</v>
      </c>
    </row>
    <row r="22" spans="2:10" x14ac:dyDescent="0.25">
      <c r="B22" s="50" t="s">
        <v>208</v>
      </c>
      <c r="C22" s="50" t="s">
        <v>209</v>
      </c>
      <c r="D22" s="55" t="s">
        <v>210</v>
      </c>
      <c r="E22" s="54">
        <v>1459</v>
      </c>
      <c r="F22" s="54">
        <v>1756</v>
      </c>
      <c r="G22" s="54">
        <v>3215</v>
      </c>
      <c r="H22" s="54">
        <v>1731</v>
      </c>
      <c r="I22" s="54">
        <v>2017</v>
      </c>
      <c r="J22" s="54">
        <v>3748</v>
      </c>
    </row>
    <row r="23" spans="2:10" ht="30" x14ac:dyDescent="0.25">
      <c r="B23" s="50" t="s">
        <v>211</v>
      </c>
      <c r="C23" s="50" t="s">
        <v>212</v>
      </c>
      <c r="D23" s="55" t="s">
        <v>213</v>
      </c>
      <c r="E23" s="54">
        <v>5419</v>
      </c>
      <c r="F23" s="54">
        <v>5742</v>
      </c>
      <c r="G23" s="54">
        <v>11161</v>
      </c>
      <c r="H23" s="54">
        <v>6375</v>
      </c>
      <c r="I23" s="54">
        <v>6617</v>
      </c>
      <c r="J23" s="54">
        <v>12992</v>
      </c>
    </row>
    <row r="24" spans="2:10" x14ac:dyDescent="0.25">
      <c r="B24" s="50" t="s">
        <v>214</v>
      </c>
      <c r="C24" s="50" t="s">
        <v>215</v>
      </c>
      <c r="D24" s="55" t="s">
        <v>216</v>
      </c>
      <c r="E24" s="54">
        <v>3380</v>
      </c>
      <c r="F24" s="54">
        <v>3698</v>
      </c>
      <c r="G24" s="54">
        <v>7078</v>
      </c>
      <c r="H24" s="54">
        <v>4215</v>
      </c>
      <c r="I24" s="54">
        <v>4461</v>
      </c>
      <c r="J24" s="54">
        <v>8676</v>
      </c>
    </row>
    <row r="25" spans="2:10" ht="30" x14ac:dyDescent="0.25">
      <c r="B25" s="50" t="s">
        <v>217</v>
      </c>
      <c r="C25" s="50" t="s">
        <v>218</v>
      </c>
      <c r="D25" s="55" t="s">
        <v>219</v>
      </c>
      <c r="E25" s="54">
        <v>542698</v>
      </c>
      <c r="F25" s="54">
        <v>686353</v>
      </c>
      <c r="G25" s="54">
        <v>1229051</v>
      </c>
      <c r="H25" s="54">
        <v>983740</v>
      </c>
      <c r="I25" s="54">
        <v>1109581</v>
      </c>
      <c r="J25" s="54">
        <v>2093321</v>
      </c>
    </row>
    <row r="26" spans="2:10" x14ac:dyDescent="0.25">
      <c r="B26" s="50" t="s">
        <v>94</v>
      </c>
      <c r="C26" s="50" t="s">
        <v>94</v>
      </c>
      <c r="D26" s="55" t="s">
        <v>220</v>
      </c>
      <c r="E26" s="54">
        <v>54464</v>
      </c>
      <c r="F26" s="54">
        <v>47577</v>
      </c>
      <c r="G26" s="54">
        <v>102041</v>
      </c>
      <c r="H26" s="54">
        <v>58088</v>
      </c>
      <c r="I26" s="54">
        <v>50249</v>
      </c>
      <c r="J26" s="54">
        <v>108337</v>
      </c>
    </row>
    <row r="27" spans="2:10" ht="30" x14ac:dyDescent="0.25">
      <c r="B27" s="50" t="s">
        <v>96</v>
      </c>
      <c r="C27" s="50" t="s">
        <v>221</v>
      </c>
      <c r="D27" s="55" t="s">
        <v>222</v>
      </c>
      <c r="E27" s="54">
        <v>19934</v>
      </c>
      <c r="F27" s="54">
        <v>8663</v>
      </c>
      <c r="G27" s="54">
        <v>28597</v>
      </c>
      <c r="H27" s="54">
        <v>60208</v>
      </c>
      <c r="I27" s="54">
        <v>23018</v>
      </c>
      <c r="J27" s="54">
        <v>83226</v>
      </c>
    </row>
    <row r="28" spans="2:10" x14ac:dyDescent="0.25">
      <c r="B28" s="50" t="s">
        <v>223</v>
      </c>
      <c r="C28" s="50" t="s">
        <v>224</v>
      </c>
      <c r="D28" s="55" t="s">
        <v>225</v>
      </c>
      <c r="E28" s="54">
        <v>112079</v>
      </c>
      <c r="F28" s="54">
        <v>87120</v>
      </c>
      <c r="G28" s="54">
        <v>199199</v>
      </c>
      <c r="H28" s="54">
        <v>291909</v>
      </c>
      <c r="I28" s="54">
        <v>208245</v>
      </c>
      <c r="J28" s="54">
        <v>500154</v>
      </c>
    </row>
    <row r="29" spans="2:10" ht="30" x14ac:dyDescent="0.25">
      <c r="B29" s="50" t="s">
        <v>226</v>
      </c>
      <c r="C29" s="50" t="s">
        <v>227</v>
      </c>
      <c r="D29" s="55" t="s">
        <v>228</v>
      </c>
      <c r="E29" s="54">
        <v>66053</v>
      </c>
      <c r="F29" s="54">
        <v>40082</v>
      </c>
      <c r="G29" s="54">
        <v>106135</v>
      </c>
      <c r="H29" s="54">
        <v>196088</v>
      </c>
      <c r="I29" s="54">
        <v>117205</v>
      </c>
      <c r="J29" s="54">
        <v>313293</v>
      </c>
    </row>
    <row r="30" spans="2:10" x14ac:dyDescent="0.25">
      <c r="B30" s="50" t="s">
        <v>229</v>
      </c>
      <c r="C30" s="50" t="s">
        <v>230</v>
      </c>
      <c r="D30" s="55" t="s">
        <v>231</v>
      </c>
      <c r="E30" s="54">
        <v>2021</v>
      </c>
      <c r="F30" s="54">
        <v>1623</v>
      </c>
      <c r="G30" s="54">
        <v>3644</v>
      </c>
      <c r="H30" s="54">
        <v>6471</v>
      </c>
      <c r="I30" s="54">
        <v>4921</v>
      </c>
      <c r="J30" s="54">
        <v>11392</v>
      </c>
    </row>
    <row r="31" spans="2:10" x14ac:dyDescent="0.25">
      <c r="B31" s="50" t="s">
        <v>232</v>
      </c>
      <c r="C31" s="50" t="s">
        <v>233</v>
      </c>
      <c r="D31" s="55" t="s">
        <v>234</v>
      </c>
      <c r="E31" s="54">
        <v>51655</v>
      </c>
      <c r="F31" s="54">
        <v>44161</v>
      </c>
      <c r="G31" s="54">
        <v>95816</v>
      </c>
      <c r="H31" s="54">
        <v>97687</v>
      </c>
      <c r="I31" s="54">
        <v>75158</v>
      </c>
      <c r="J31" s="54">
        <v>172845</v>
      </c>
    </row>
    <row r="32" spans="2:10" ht="30" x14ac:dyDescent="0.25">
      <c r="B32" s="50" t="s">
        <v>235</v>
      </c>
      <c r="C32" s="50" t="s">
        <v>236</v>
      </c>
      <c r="D32" s="55" t="s">
        <v>237</v>
      </c>
      <c r="E32" s="54">
        <v>7596</v>
      </c>
      <c r="F32" s="54">
        <v>6968</v>
      </c>
      <c r="G32" s="54">
        <v>14564</v>
      </c>
      <c r="H32" s="54">
        <v>19089</v>
      </c>
      <c r="I32" s="54">
        <v>17095</v>
      </c>
      <c r="J32" s="54">
        <v>36184</v>
      </c>
    </row>
    <row r="33" spans="2:10" x14ac:dyDescent="0.25">
      <c r="B33" s="50" t="s">
        <v>238</v>
      </c>
      <c r="C33" s="50" t="s">
        <v>238</v>
      </c>
      <c r="D33" s="55" t="s">
        <v>239</v>
      </c>
      <c r="E33" s="54">
        <v>1111</v>
      </c>
      <c r="F33" s="54">
        <v>132331</v>
      </c>
      <c r="G33" s="54">
        <v>133442</v>
      </c>
      <c r="H33" s="54">
        <v>2032</v>
      </c>
      <c r="I33" s="54">
        <v>253475</v>
      </c>
      <c r="J33" s="54">
        <v>255507</v>
      </c>
    </row>
    <row r="34" spans="2:10" x14ac:dyDescent="0.25">
      <c r="B34" s="50" t="s">
        <v>240</v>
      </c>
      <c r="C34" s="50" t="s">
        <v>241</v>
      </c>
      <c r="D34" s="55" t="s">
        <v>242</v>
      </c>
      <c r="E34" s="54">
        <v>12</v>
      </c>
      <c r="F34" s="54">
        <v>47200</v>
      </c>
      <c r="G34" s="54">
        <v>47212</v>
      </c>
      <c r="H34" s="54">
        <v>33</v>
      </c>
      <c r="I34" s="54">
        <v>117244</v>
      </c>
      <c r="J34" s="54">
        <v>117277</v>
      </c>
    </row>
    <row r="35" spans="2:10" x14ac:dyDescent="0.25">
      <c r="B35" s="50" t="s">
        <v>243</v>
      </c>
      <c r="C35" s="50" t="s">
        <v>244</v>
      </c>
      <c r="D35" s="55" t="s">
        <v>245</v>
      </c>
      <c r="E35" s="54">
        <v>91422</v>
      </c>
      <c r="F35" s="54">
        <v>13</v>
      </c>
      <c r="G35" s="54">
        <v>91435</v>
      </c>
      <c r="H35" s="54">
        <v>162122</v>
      </c>
      <c r="I35" s="54">
        <v>14</v>
      </c>
      <c r="J35" s="54">
        <v>162136</v>
      </c>
    </row>
    <row r="36" spans="2:10" x14ac:dyDescent="0.25">
      <c r="B36" s="50" t="s">
        <v>246</v>
      </c>
      <c r="C36" s="50" t="s">
        <v>247</v>
      </c>
      <c r="D36" s="55" t="s">
        <v>248</v>
      </c>
      <c r="E36" s="54">
        <v>64216</v>
      </c>
      <c r="F36" s="54">
        <v>25349</v>
      </c>
      <c r="G36" s="54">
        <v>89565</v>
      </c>
      <c r="H36" s="54">
        <v>146182</v>
      </c>
      <c r="I36" s="54">
        <v>55770</v>
      </c>
      <c r="J36" s="54">
        <v>201952</v>
      </c>
    </row>
    <row r="37" spans="2:10" ht="30" x14ac:dyDescent="0.25">
      <c r="B37" s="50" t="s">
        <v>249</v>
      </c>
      <c r="C37" s="50" t="s">
        <v>250</v>
      </c>
      <c r="D37" s="55" t="s">
        <v>251</v>
      </c>
      <c r="E37" s="54">
        <v>9464</v>
      </c>
      <c r="F37" s="54">
        <v>8466</v>
      </c>
      <c r="G37" s="54">
        <v>17930</v>
      </c>
      <c r="H37" s="54">
        <v>22430</v>
      </c>
      <c r="I37" s="54">
        <v>19046</v>
      </c>
      <c r="J37" s="54">
        <v>41476</v>
      </c>
    </row>
    <row r="38" spans="2:10" ht="30" x14ac:dyDescent="0.25">
      <c r="B38" s="50" t="s">
        <v>252</v>
      </c>
      <c r="C38" s="50" t="s">
        <v>253</v>
      </c>
      <c r="D38" s="55" t="s">
        <v>254</v>
      </c>
      <c r="E38" s="54">
        <v>4900</v>
      </c>
      <c r="F38" s="54">
        <v>9637</v>
      </c>
      <c r="G38" s="54">
        <v>14537</v>
      </c>
      <c r="H38" s="54">
        <v>9994</v>
      </c>
      <c r="I38" s="54">
        <v>17717</v>
      </c>
      <c r="J38" s="54">
        <v>27711</v>
      </c>
    </row>
    <row r="39" spans="2:10" ht="30" x14ac:dyDescent="0.25">
      <c r="B39" s="50" t="s">
        <v>255</v>
      </c>
      <c r="C39" s="50" t="s">
        <v>256</v>
      </c>
      <c r="D39" s="55" t="s">
        <v>257</v>
      </c>
      <c r="E39" s="54">
        <v>149574</v>
      </c>
      <c r="F39" s="54">
        <v>153350</v>
      </c>
      <c r="G39" s="54">
        <v>302924</v>
      </c>
      <c r="H39" s="54">
        <v>579852</v>
      </c>
      <c r="I39" s="54">
        <v>558772</v>
      </c>
      <c r="J39" s="54">
        <v>1138624</v>
      </c>
    </row>
    <row r="40" spans="2:10" ht="30" x14ac:dyDescent="0.25">
      <c r="B40" s="50" t="s">
        <v>258</v>
      </c>
      <c r="C40" s="50" t="s">
        <v>259</v>
      </c>
      <c r="D40" s="55" t="s">
        <v>260</v>
      </c>
      <c r="E40" s="54">
        <v>49661</v>
      </c>
      <c r="F40" s="54">
        <v>41626</v>
      </c>
      <c r="G40" s="54">
        <v>91287</v>
      </c>
      <c r="H40" s="54">
        <v>144442</v>
      </c>
      <c r="I40" s="54">
        <v>117491</v>
      </c>
      <c r="J40" s="54">
        <v>261933</v>
      </c>
    </row>
    <row r="41" spans="2:10" ht="30" x14ac:dyDescent="0.25">
      <c r="B41" s="50" t="s">
        <v>261</v>
      </c>
      <c r="C41" s="50" t="s">
        <v>261</v>
      </c>
      <c r="D41" s="55" t="s">
        <v>262</v>
      </c>
      <c r="E41" s="54">
        <v>18892</v>
      </c>
      <c r="F41" s="54">
        <v>11875</v>
      </c>
      <c r="G41" s="54">
        <v>30767</v>
      </c>
      <c r="H41" s="54">
        <v>27967</v>
      </c>
      <c r="I41" s="54">
        <v>17148</v>
      </c>
      <c r="J41" s="54">
        <v>45115</v>
      </c>
    </row>
    <row r="42" spans="2:10" x14ac:dyDescent="0.25">
      <c r="B42" s="50" t="s">
        <v>263</v>
      </c>
      <c r="C42" s="50" t="s">
        <v>264</v>
      </c>
      <c r="D42" s="55" t="s">
        <v>265</v>
      </c>
      <c r="E42" s="54">
        <v>12344</v>
      </c>
      <c r="F42" s="54">
        <v>37552</v>
      </c>
      <c r="G42" s="54">
        <v>49896</v>
      </c>
      <c r="H42" s="54">
        <v>16957</v>
      </c>
      <c r="I42" s="54">
        <v>50806</v>
      </c>
      <c r="J42" s="54">
        <v>67763</v>
      </c>
    </row>
    <row r="43" spans="2:10" x14ac:dyDescent="0.25">
      <c r="B43" s="50" t="s">
        <v>266</v>
      </c>
      <c r="C43" s="50" t="s">
        <v>267</v>
      </c>
      <c r="D43" s="55" t="s">
        <v>268</v>
      </c>
      <c r="E43" s="54">
        <v>175646</v>
      </c>
      <c r="F43" s="54">
        <v>308108</v>
      </c>
      <c r="G43" s="54">
        <v>483754</v>
      </c>
      <c r="H43" s="54">
        <v>239387</v>
      </c>
      <c r="I43" s="54">
        <v>400651</v>
      </c>
      <c r="J43" s="54">
        <v>640038</v>
      </c>
    </row>
    <row r="44" spans="2:10" x14ac:dyDescent="0.25">
      <c r="B44" s="50" t="s">
        <v>269</v>
      </c>
      <c r="C44" s="50" t="s">
        <v>97</v>
      </c>
      <c r="D44" s="55" t="s">
        <v>270</v>
      </c>
      <c r="E44" s="54">
        <v>136750</v>
      </c>
      <c r="F44" s="54">
        <v>144639</v>
      </c>
      <c r="G44" s="54">
        <v>281389</v>
      </c>
      <c r="H44" s="54">
        <v>184363</v>
      </c>
      <c r="I44" s="54">
        <v>186197</v>
      </c>
      <c r="J44" s="54">
        <v>370560</v>
      </c>
    </row>
    <row r="45" spans="2:10" x14ac:dyDescent="0.25">
      <c r="B45" s="50" t="s">
        <v>99</v>
      </c>
      <c r="C45" s="50" t="s">
        <v>271</v>
      </c>
      <c r="D45" s="55" t="s">
        <v>272</v>
      </c>
      <c r="E45" s="54">
        <v>131378</v>
      </c>
      <c r="F45" s="54">
        <v>268469</v>
      </c>
      <c r="G45" s="54">
        <v>399847</v>
      </c>
      <c r="H45" s="54">
        <v>171273</v>
      </c>
      <c r="I45" s="54">
        <v>320528</v>
      </c>
      <c r="J45" s="54">
        <v>491801</v>
      </c>
    </row>
    <row r="46" spans="2:10" x14ac:dyDescent="0.25">
      <c r="B46" s="50" t="s">
        <v>273</v>
      </c>
      <c r="C46" s="50" t="s">
        <v>274</v>
      </c>
      <c r="D46" s="55" t="s">
        <v>275</v>
      </c>
      <c r="E46" s="54">
        <v>5544</v>
      </c>
      <c r="F46" s="54">
        <v>6741</v>
      </c>
      <c r="G46" s="54">
        <v>12285</v>
      </c>
      <c r="H46" s="54">
        <v>9184</v>
      </c>
      <c r="I46" s="54">
        <v>10633</v>
      </c>
      <c r="J46" s="54">
        <v>19817</v>
      </c>
    </row>
    <row r="47" spans="2:10" x14ac:dyDescent="0.25">
      <c r="B47" s="50" t="s">
        <v>276</v>
      </c>
      <c r="C47" s="50" t="s">
        <v>277</v>
      </c>
      <c r="D47" s="55" t="s">
        <v>278</v>
      </c>
      <c r="E47" s="54">
        <v>326335</v>
      </c>
      <c r="F47" s="54">
        <v>472732</v>
      </c>
      <c r="G47" s="54">
        <v>799067</v>
      </c>
      <c r="H47" s="54">
        <v>467715</v>
      </c>
      <c r="I47" s="54">
        <v>602957</v>
      </c>
      <c r="J47" s="54">
        <v>1070672</v>
      </c>
    </row>
    <row r="48" spans="2:10" ht="30" x14ac:dyDescent="0.25">
      <c r="B48" s="50" t="s">
        <v>279</v>
      </c>
      <c r="C48" s="50" t="s">
        <v>280</v>
      </c>
      <c r="D48" s="55" t="s">
        <v>281</v>
      </c>
      <c r="E48" s="54">
        <v>217709</v>
      </c>
      <c r="F48" s="54">
        <v>194237</v>
      </c>
      <c r="G48" s="54">
        <v>411946</v>
      </c>
      <c r="H48" s="54">
        <v>301119</v>
      </c>
      <c r="I48" s="54">
        <v>256598</v>
      </c>
      <c r="J48" s="54">
        <v>557717</v>
      </c>
    </row>
    <row r="49" spans="2:10" x14ac:dyDescent="0.25">
      <c r="B49" s="50" t="s">
        <v>282</v>
      </c>
      <c r="C49" s="50" t="s">
        <v>283</v>
      </c>
      <c r="D49" s="55" t="s">
        <v>284</v>
      </c>
      <c r="E49" s="54">
        <v>46644</v>
      </c>
      <c r="F49" s="54">
        <v>46560</v>
      </c>
      <c r="G49" s="54">
        <v>93204</v>
      </c>
      <c r="H49" s="54">
        <v>64867</v>
      </c>
      <c r="I49" s="54">
        <v>63394</v>
      </c>
      <c r="J49" s="54">
        <v>128261</v>
      </c>
    </row>
    <row r="50" spans="2:10" x14ac:dyDescent="0.25">
      <c r="B50" s="50" t="s">
        <v>285</v>
      </c>
      <c r="C50" s="50" t="s">
        <v>100</v>
      </c>
      <c r="D50" s="55" t="s">
        <v>286</v>
      </c>
      <c r="E50" s="54">
        <v>43013</v>
      </c>
      <c r="F50" s="54">
        <v>42206</v>
      </c>
      <c r="G50" s="54">
        <v>85219</v>
      </c>
      <c r="H50" s="54">
        <v>73224</v>
      </c>
      <c r="I50" s="54">
        <v>68486</v>
      </c>
      <c r="J50" s="54">
        <v>141710</v>
      </c>
    </row>
    <row r="51" spans="2:10" x14ac:dyDescent="0.25">
      <c r="B51" s="50" t="s">
        <v>101</v>
      </c>
      <c r="C51" s="50" t="s">
        <v>287</v>
      </c>
      <c r="D51" s="55" t="s">
        <v>288</v>
      </c>
      <c r="E51" s="54">
        <v>331893</v>
      </c>
      <c r="F51" s="54">
        <v>1039058</v>
      </c>
      <c r="G51" s="54">
        <v>1370951</v>
      </c>
      <c r="H51" s="54">
        <v>505044</v>
      </c>
      <c r="I51" s="54">
        <v>1484876</v>
      </c>
      <c r="J51" s="54">
        <v>1989920</v>
      </c>
    </row>
    <row r="52" spans="2:10" x14ac:dyDescent="0.25">
      <c r="B52" s="50" t="s">
        <v>289</v>
      </c>
      <c r="C52" s="50" t="s">
        <v>290</v>
      </c>
      <c r="D52" s="55" t="s">
        <v>291</v>
      </c>
      <c r="E52" s="54">
        <v>837208</v>
      </c>
      <c r="F52" s="54">
        <v>819880</v>
      </c>
      <c r="G52" s="54">
        <v>1657088</v>
      </c>
      <c r="H52" s="54">
        <v>1562789</v>
      </c>
      <c r="I52" s="54">
        <v>1408935</v>
      </c>
      <c r="J52" s="54">
        <v>2971724</v>
      </c>
    </row>
    <row r="53" spans="2:10" ht="30" x14ac:dyDescent="0.25">
      <c r="B53" s="50" t="s">
        <v>292</v>
      </c>
      <c r="C53" s="50" t="s">
        <v>293</v>
      </c>
      <c r="D53" s="55" t="s">
        <v>294</v>
      </c>
      <c r="E53" s="54">
        <v>11716</v>
      </c>
      <c r="F53" s="54">
        <v>13057</v>
      </c>
      <c r="G53" s="54">
        <v>24773</v>
      </c>
      <c r="H53" s="54">
        <v>12496</v>
      </c>
      <c r="I53" s="54">
        <v>13900</v>
      </c>
      <c r="J53" s="54">
        <v>26396</v>
      </c>
    </row>
    <row r="54" spans="2:10" x14ac:dyDescent="0.25">
      <c r="B54" s="50" t="s">
        <v>295</v>
      </c>
      <c r="C54" s="50" t="s">
        <v>296</v>
      </c>
      <c r="D54" s="55" t="s">
        <v>297</v>
      </c>
      <c r="E54" s="54">
        <v>26544</v>
      </c>
      <c r="F54" s="54">
        <v>39336</v>
      </c>
      <c r="G54" s="54">
        <v>65880</v>
      </c>
      <c r="H54" s="54">
        <v>38117</v>
      </c>
      <c r="I54" s="54">
        <v>54198</v>
      </c>
      <c r="J54" s="54">
        <v>92315</v>
      </c>
    </row>
    <row r="55" spans="2:10" x14ac:dyDescent="0.25">
      <c r="B55" s="50" t="s">
        <v>298</v>
      </c>
      <c r="C55" s="50" t="s">
        <v>299</v>
      </c>
      <c r="D55" s="55" t="s">
        <v>300</v>
      </c>
      <c r="E55" s="54">
        <v>89966</v>
      </c>
      <c r="F55" s="54">
        <v>106627</v>
      </c>
      <c r="G55" s="54">
        <v>196593</v>
      </c>
      <c r="H55" s="54">
        <v>113390</v>
      </c>
      <c r="I55" s="54">
        <v>130393</v>
      </c>
      <c r="J55" s="54">
        <v>243783</v>
      </c>
    </row>
    <row r="56" spans="2:10" x14ac:dyDescent="0.25">
      <c r="B56" s="50" t="s">
        <v>301</v>
      </c>
      <c r="C56" s="50" t="s">
        <v>302</v>
      </c>
      <c r="D56" s="55" t="s">
        <v>303</v>
      </c>
      <c r="E56" s="54">
        <v>175497</v>
      </c>
      <c r="F56" s="54">
        <v>246158</v>
      </c>
      <c r="G56" s="54">
        <v>421655</v>
      </c>
      <c r="H56" s="54">
        <v>238535</v>
      </c>
      <c r="I56" s="54">
        <v>329657</v>
      </c>
      <c r="J56" s="54">
        <v>568192</v>
      </c>
    </row>
    <row r="57" spans="2:10" x14ac:dyDescent="0.25">
      <c r="B57" s="50" t="s">
        <v>304</v>
      </c>
      <c r="C57" s="50" t="s">
        <v>305</v>
      </c>
      <c r="D57" s="55" t="s">
        <v>306</v>
      </c>
      <c r="E57" s="54">
        <v>423593</v>
      </c>
      <c r="F57" s="54">
        <v>531507</v>
      </c>
      <c r="G57" s="54">
        <v>955100</v>
      </c>
      <c r="H57" s="54">
        <v>540466</v>
      </c>
      <c r="I57" s="54">
        <v>671444</v>
      </c>
      <c r="J57" s="54">
        <v>1211910</v>
      </c>
    </row>
    <row r="58" spans="2:10" x14ac:dyDescent="0.25">
      <c r="B58" s="50" t="s">
        <v>307</v>
      </c>
      <c r="C58" s="50" t="s">
        <v>102</v>
      </c>
      <c r="D58" s="55" t="s">
        <v>308</v>
      </c>
      <c r="E58" s="54">
        <v>1618491</v>
      </c>
      <c r="F58" s="54">
        <v>1747171</v>
      </c>
      <c r="G58" s="54">
        <v>3365662</v>
      </c>
      <c r="H58" s="54">
        <v>3276250</v>
      </c>
      <c r="I58" s="54">
        <v>3439403</v>
      </c>
      <c r="J58" s="54">
        <v>6715653</v>
      </c>
    </row>
    <row r="59" spans="2:10" ht="30" x14ac:dyDescent="0.25">
      <c r="B59" s="50" t="s">
        <v>104</v>
      </c>
      <c r="C59" s="50" t="s">
        <v>309</v>
      </c>
      <c r="D59" s="55" t="s">
        <v>310</v>
      </c>
      <c r="E59" s="54">
        <v>319540</v>
      </c>
      <c r="F59" s="54">
        <v>427002</v>
      </c>
      <c r="G59" s="54">
        <v>746542</v>
      </c>
      <c r="H59" s="54">
        <v>558070</v>
      </c>
      <c r="I59" s="54">
        <v>718712</v>
      </c>
      <c r="J59" s="54">
        <v>1276782</v>
      </c>
    </row>
    <row r="60" spans="2:10" ht="30" x14ac:dyDescent="0.25">
      <c r="B60" s="50" t="s">
        <v>311</v>
      </c>
      <c r="C60" s="50" t="s">
        <v>312</v>
      </c>
      <c r="D60" s="55" t="s">
        <v>313</v>
      </c>
      <c r="E60" s="54">
        <v>502960</v>
      </c>
      <c r="F60" s="54">
        <v>271839</v>
      </c>
      <c r="G60" s="54">
        <v>774799</v>
      </c>
      <c r="H60" s="54">
        <v>1335343</v>
      </c>
      <c r="I60" s="54">
        <v>565362</v>
      </c>
      <c r="J60" s="54">
        <v>1900705</v>
      </c>
    </row>
    <row r="61" spans="2:10" x14ac:dyDescent="0.25">
      <c r="B61" s="50" t="s">
        <v>314</v>
      </c>
      <c r="C61" s="50" t="s">
        <v>315</v>
      </c>
      <c r="D61" s="55" t="s">
        <v>316</v>
      </c>
      <c r="E61" s="54">
        <v>66124</v>
      </c>
      <c r="F61" s="54">
        <v>65786</v>
      </c>
      <c r="G61" s="54">
        <v>131910</v>
      </c>
      <c r="H61" s="54">
        <v>124411</v>
      </c>
      <c r="I61" s="54">
        <v>116712</v>
      </c>
      <c r="J61" s="54">
        <v>241123</v>
      </c>
    </row>
    <row r="62" spans="2:10" x14ac:dyDescent="0.25">
      <c r="B62" s="50" t="s">
        <v>317</v>
      </c>
      <c r="C62" s="50" t="s">
        <v>318</v>
      </c>
      <c r="D62" s="55" t="s">
        <v>319</v>
      </c>
      <c r="E62" s="54">
        <v>293027</v>
      </c>
      <c r="F62" s="54">
        <v>559798</v>
      </c>
      <c r="G62" s="54">
        <v>852825</v>
      </c>
      <c r="H62" s="54">
        <v>427390</v>
      </c>
      <c r="I62" s="54">
        <v>805467</v>
      </c>
      <c r="J62" s="54">
        <v>1232857</v>
      </c>
    </row>
    <row r="63" spans="2:10" x14ac:dyDescent="0.25">
      <c r="B63" s="50" t="s">
        <v>320</v>
      </c>
      <c r="C63" s="50" t="s">
        <v>321</v>
      </c>
      <c r="D63" s="55" t="s">
        <v>322</v>
      </c>
      <c r="E63" s="54">
        <v>172031</v>
      </c>
      <c r="F63" s="54">
        <v>318794</v>
      </c>
      <c r="G63" s="54">
        <v>490825</v>
      </c>
      <c r="H63" s="54">
        <v>248579</v>
      </c>
      <c r="I63" s="54">
        <v>484900</v>
      </c>
      <c r="J63" s="54">
        <v>733479</v>
      </c>
    </row>
    <row r="64" spans="2:10" ht="30" x14ac:dyDescent="0.25">
      <c r="B64" s="50" t="s">
        <v>323</v>
      </c>
      <c r="C64" s="50" t="s">
        <v>324</v>
      </c>
      <c r="D64" s="55" t="s">
        <v>325</v>
      </c>
      <c r="E64" s="54">
        <v>20243</v>
      </c>
      <c r="F64" s="54">
        <v>46460</v>
      </c>
      <c r="G64" s="54">
        <v>66703</v>
      </c>
      <c r="H64" s="54">
        <v>23879</v>
      </c>
      <c r="I64" s="54">
        <v>61587</v>
      </c>
      <c r="J64" s="54">
        <v>85466</v>
      </c>
    </row>
    <row r="65" spans="2:10" x14ac:dyDescent="0.25">
      <c r="B65" s="50" t="s">
        <v>326</v>
      </c>
      <c r="C65" s="50" t="s">
        <v>327</v>
      </c>
      <c r="D65" s="55" t="s">
        <v>328</v>
      </c>
      <c r="E65" s="54">
        <v>47563</v>
      </c>
      <c r="F65" s="54">
        <v>72645</v>
      </c>
      <c r="G65" s="54">
        <v>120208</v>
      </c>
      <c r="H65" s="54">
        <v>71769</v>
      </c>
      <c r="I65" s="54">
        <v>121536</v>
      </c>
      <c r="J65" s="54">
        <v>193305</v>
      </c>
    </row>
    <row r="66" spans="2:10" x14ac:dyDescent="0.25">
      <c r="B66" s="50" t="s">
        <v>329</v>
      </c>
      <c r="C66" s="50" t="s">
        <v>330</v>
      </c>
      <c r="D66" s="55" t="s">
        <v>331</v>
      </c>
      <c r="E66" s="54">
        <v>29527</v>
      </c>
      <c r="F66" s="54">
        <v>23456</v>
      </c>
      <c r="G66" s="54">
        <v>52983</v>
      </c>
      <c r="H66" s="54">
        <v>45485</v>
      </c>
      <c r="I66" s="54">
        <v>36469</v>
      </c>
      <c r="J66" s="54">
        <v>81954</v>
      </c>
    </row>
    <row r="67" spans="2:10" x14ac:dyDescent="0.25">
      <c r="B67" s="50" t="s">
        <v>332</v>
      </c>
      <c r="C67" s="50" t="s">
        <v>333</v>
      </c>
      <c r="D67" s="55" t="s">
        <v>334</v>
      </c>
      <c r="E67" s="54">
        <v>30384</v>
      </c>
      <c r="F67" s="54">
        <v>16787</v>
      </c>
      <c r="G67" s="54">
        <v>47171</v>
      </c>
      <c r="H67" s="54">
        <v>50366</v>
      </c>
      <c r="I67" s="54">
        <v>27760</v>
      </c>
      <c r="J67" s="54">
        <v>78126</v>
      </c>
    </row>
    <row r="68" spans="2:10" ht="30" x14ac:dyDescent="0.25">
      <c r="B68" s="50" t="s">
        <v>335</v>
      </c>
      <c r="C68" s="50" t="s">
        <v>336</v>
      </c>
      <c r="D68" s="55" t="s">
        <v>337</v>
      </c>
      <c r="E68" s="54">
        <v>45567</v>
      </c>
      <c r="F68" s="54">
        <v>27496</v>
      </c>
      <c r="G68" s="54">
        <v>73063</v>
      </c>
      <c r="H68" s="54">
        <v>73183</v>
      </c>
      <c r="I68" s="54">
        <v>42153</v>
      </c>
      <c r="J68" s="54">
        <v>115336</v>
      </c>
    </row>
    <row r="69" spans="2:10" x14ac:dyDescent="0.25">
      <c r="B69" s="50" t="s">
        <v>105</v>
      </c>
      <c r="C69" s="50" t="s">
        <v>105</v>
      </c>
      <c r="D69" s="55" t="s">
        <v>338</v>
      </c>
      <c r="E69" s="54">
        <v>816</v>
      </c>
      <c r="F69" s="54">
        <v>1070</v>
      </c>
      <c r="G69" s="54">
        <v>1886</v>
      </c>
      <c r="H69" s="54">
        <v>854</v>
      </c>
      <c r="I69" s="54">
        <v>1116</v>
      </c>
      <c r="J69" s="54">
        <v>1970</v>
      </c>
    </row>
    <row r="70" spans="2:10" x14ac:dyDescent="0.25">
      <c r="B70" s="50" t="s">
        <v>107</v>
      </c>
      <c r="C70" s="50" t="s">
        <v>339</v>
      </c>
      <c r="D70" s="55" t="s">
        <v>340</v>
      </c>
      <c r="E70" s="54">
        <v>13463</v>
      </c>
      <c r="F70" s="54">
        <v>14170</v>
      </c>
      <c r="G70" s="54">
        <v>27633</v>
      </c>
      <c r="H70" s="54">
        <v>18812</v>
      </c>
      <c r="I70" s="54">
        <v>19287</v>
      </c>
      <c r="J70" s="54">
        <v>38099</v>
      </c>
    </row>
    <row r="71" spans="2:10" ht="30" x14ac:dyDescent="0.25">
      <c r="B71" s="50" t="s">
        <v>341</v>
      </c>
      <c r="C71" s="50" t="s">
        <v>342</v>
      </c>
      <c r="D71" s="55" t="s">
        <v>343</v>
      </c>
      <c r="E71" s="54">
        <v>7605</v>
      </c>
      <c r="F71" s="54">
        <v>6819</v>
      </c>
      <c r="G71" s="54">
        <v>14424</v>
      </c>
      <c r="H71" s="54">
        <v>12752</v>
      </c>
      <c r="I71" s="54">
        <v>11090</v>
      </c>
      <c r="J71" s="54">
        <v>23842</v>
      </c>
    </row>
    <row r="72" spans="2:10" x14ac:dyDescent="0.25">
      <c r="B72" s="50" t="s">
        <v>344</v>
      </c>
      <c r="C72" s="50" t="s">
        <v>345</v>
      </c>
      <c r="D72" s="55" t="s">
        <v>346</v>
      </c>
      <c r="E72" s="54">
        <v>125939</v>
      </c>
      <c r="F72" s="54">
        <v>154048</v>
      </c>
      <c r="G72" s="54">
        <v>279987</v>
      </c>
      <c r="H72" s="54">
        <v>213114</v>
      </c>
      <c r="I72" s="54">
        <v>248027</v>
      </c>
      <c r="J72" s="54">
        <v>461141</v>
      </c>
    </row>
    <row r="73" spans="2:10" x14ac:dyDescent="0.25">
      <c r="B73" s="50" t="s">
        <v>347</v>
      </c>
      <c r="C73" s="50" t="s">
        <v>348</v>
      </c>
      <c r="D73" s="55" t="s">
        <v>349</v>
      </c>
      <c r="E73" s="54">
        <v>61688</v>
      </c>
      <c r="F73" s="54">
        <v>90960</v>
      </c>
      <c r="G73" s="54">
        <v>152648</v>
      </c>
      <c r="H73" s="54">
        <v>86950</v>
      </c>
      <c r="I73" s="54">
        <v>123753</v>
      </c>
      <c r="J73" s="54">
        <v>210703</v>
      </c>
    </row>
    <row r="74" spans="2:10" x14ac:dyDescent="0.25">
      <c r="B74" s="50" t="s">
        <v>350</v>
      </c>
      <c r="C74" s="50" t="s">
        <v>351</v>
      </c>
      <c r="D74" s="55" t="s">
        <v>352</v>
      </c>
      <c r="E74" s="54">
        <v>17741</v>
      </c>
      <c r="F74" s="54">
        <v>40041</v>
      </c>
      <c r="G74" s="54">
        <v>57782</v>
      </c>
      <c r="H74" s="54">
        <v>32139</v>
      </c>
      <c r="I74" s="54">
        <v>68640</v>
      </c>
      <c r="J74" s="54">
        <v>100779</v>
      </c>
    </row>
    <row r="75" spans="2:10" x14ac:dyDescent="0.25">
      <c r="B75" s="50" t="s">
        <v>353</v>
      </c>
      <c r="C75" s="50" t="s">
        <v>354</v>
      </c>
      <c r="D75" s="55" t="s">
        <v>355</v>
      </c>
      <c r="E75" s="54">
        <v>518677</v>
      </c>
      <c r="F75" s="54">
        <v>504741</v>
      </c>
      <c r="G75" s="54">
        <v>1023418</v>
      </c>
      <c r="H75" s="54">
        <v>770238</v>
      </c>
      <c r="I75" s="54">
        <v>712121</v>
      </c>
      <c r="J75" s="54">
        <v>1482359</v>
      </c>
    </row>
    <row r="76" spans="2:10" x14ac:dyDescent="0.25">
      <c r="B76" s="50" t="s">
        <v>356</v>
      </c>
      <c r="C76" s="50" t="s">
        <v>357</v>
      </c>
      <c r="D76" s="55" t="s">
        <v>358</v>
      </c>
      <c r="E76" s="54">
        <v>207638</v>
      </c>
      <c r="F76" s="54">
        <v>248540</v>
      </c>
      <c r="G76" s="54">
        <v>456178</v>
      </c>
      <c r="H76" s="54">
        <v>255438</v>
      </c>
      <c r="I76" s="54">
        <v>303572</v>
      </c>
      <c r="J76" s="54">
        <v>559010</v>
      </c>
    </row>
    <row r="77" spans="2:10" ht="30" x14ac:dyDescent="0.25">
      <c r="B77" s="50" t="s">
        <v>359</v>
      </c>
      <c r="C77" s="50" t="s">
        <v>360</v>
      </c>
      <c r="D77" s="55" t="s">
        <v>361</v>
      </c>
      <c r="E77" s="54">
        <v>183036</v>
      </c>
      <c r="F77" s="54">
        <v>148913</v>
      </c>
      <c r="G77" s="54">
        <v>331949</v>
      </c>
      <c r="H77" s="54">
        <v>288242</v>
      </c>
      <c r="I77" s="54">
        <v>221418</v>
      </c>
      <c r="J77" s="54">
        <v>509660</v>
      </c>
    </row>
    <row r="78" spans="2:10" ht="30" x14ac:dyDescent="0.25">
      <c r="B78" s="50" t="s">
        <v>362</v>
      </c>
      <c r="C78" s="50" t="s">
        <v>363</v>
      </c>
      <c r="D78" s="55" t="s">
        <v>364</v>
      </c>
      <c r="E78" s="54">
        <v>13514</v>
      </c>
      <c r="F78" s="54">
        <v>11055</v>
      </c>
      <c r="G78" s="54">
        <v>24569</v>
      </c>
      <c r="H78" s="54">
        <v>20804</v>
      </c>
      <c r="I78" s="54">
        <v>17247</v>
      </c>
      <c r="J78" s="54">
        <v>38051</v>
      </c>
    </row>
    <row r="79" spans="2:10" x14ac:dyDescent="0.25">
      <c r="B79" s="50" t="s">
        <v>365</v>
      </c>
      <c r="C79" s="50" t="s">
        <v>366</v>
      </c>
      <c r="D79" s="55" t="s">
        <v>367</v>
      </c>
      <c r="E79" s="54">
        <v>205802</v>
      </c>
      <c r="F79" s="54">
        <v>202324</v>
      </c>
      <c r="G79" s="54">
        <v>408126</v>
      </c>
      <c r="H79" s="54">
        <v>346979</v>
      </c>
      <c r="I79" s="54">
        <v>324123</v>
      </c>
      <c r="J79" s="54">
        <v>671102</v>
      </c>
    </row>
    <row r="80" spans="2:10" x14ac:dyDescent="0.25">
      <c r="B80" s="50" t="s">
        <v>368</v>
      </c>
      <c r="C80" s="50" t="s">
        <v>108</v>
      </c>
      <c r="D80" s="55" t="s">
        <v>369</v>
      </c>
      <c r="E80" s="54">
        <v>90133</v>
      </c>
      <c r="F80" s="54">
        <v>91015</v>
      </c>
      <c r="G80" s="54">
        <v>181148</v>
      </c>
      <c r="H80" s="54">
        <v>132544</v>
      </c>
      <c r="I80" s="54">
        <v>127641</v>
      </c>
      <c r="J80" s="54">
        <v>260185</v>
      </c>
    </row>
    <row r="81" spans="2:10" ht="30" x14ac:dyDescent="0.25">
      <c r="B81" s="50" t="s">
        <v>110</v>
      </c>
      <c r="C81" s="50" t="s">
        <v>370</v>
      </c>
      <c r="D81" s="55" t="s">
        <v>371</v>
      </c>
      <c r="E81" s="54">
        <v>32758</v>
      </c>
      <c r="F81" s="54">
        <v>41086</v>
      </c>
      <c r="G81" s="54">
        <v>73844</v>
      </c>
      <c r="H81" s="54">
        <v>44812</v>
      </c>
      <c r="I81" s="54">
        <v>55817</v>
      </c>
      <c r="J81" s="54">
        <v>100629</v>
      </c>
    </row>
    <row r="82" spans="2:10" x14ac:dyDescent="0.25">
      <c r="B82" s="50" t="s">
        <v>372</v>
      </c>
      <c r="C82" s="50" t="s">
        <v>373</v>
      </c>
      <c r="D82" s="55" t="s">
        <v>374</v>
      </c>
      <c r="E82" s="54">
        <v>22140</v>
      </c>
      <c r="F82" s="54">
        <v>20326</v>
      </c>
      <c r="G82" s="54">
        <v>42466</v>
      </c>
      <c r="H82" s="54">
        <v>25813</v>
      </c>
      <c r="I82" s="54">
        <v>23267</v>
      </c>
      <c r="J82" s="54">
        <v>49080</v>
      </c>
    </row>
    <row r="83" spans="2:10" ht="30" x14ac:dyDescent="0.25">
      <c r="B83" s="50" t="s">
        <v>375</v>
      </c>
      <c r="C83" s="50" t="s">
        <v>376</v>
      </c>
      <c r="D83" s="55" t="s">
        <v>377</v>
      </c>
      <c r="E83" s="54">
        <v>25310</v>
      </c>
      <c r="F83" s="54">
        <v>29428</v>
      </c>
      <c r="G83" s="54">
        <v>54738</v>
      </c>
      <c r="H83" s="54">
        <v>45372</v>
      </c>
      <c r="I83" s="54">
        <v>52141</v>
      </c>
      <c r="J83" s="54">
        <v>97513</v>
      </c>
    </row>
    <row r="84" spans="2:10" x14ac:dyDescent="0.25">
      <c r="B84" s="50" t="s">
        <v>378</v>
      </c>
      <c r="C84" s="50" t="s">
        <v>379</v>
      </c>
      <c r="D84" s="55" t="s">
        <v>380</v>
      </c>
      <c r="E84" s="54">
        <v>102922</v>
      </c>
      <c r="F84" s="54">
        <v>139015</v>
      </c>
      <c r="G84" s="54">
        <v>241937</v>
      </c>
      <c r="H84" s="54">
        <v>156579</v>
      </c>
      <c r="I84" s="54">
        <v>215908</v>
      </c>
      <c r="J84" s="54">
        <v>372487</v>
      </c>
    </row>
    <row r="85" spans="2:10" x14ac:dyDescent="0.25">
      <c r="B85" s="50" t="s">
        <v>381</v>
      </c>
      <c r="C85" s="50" t="s">
        <v>382</v>
      </c>
      <c r="D85" s="55" t="s">
        <v>383</v>
      </c>
      <c r="E85" s="54">
        <v>68878</v>
      </c>
      <c r="F85" s="54">
        <v>74802</v>
      </c>
      <c r="G85" s="54">
        <v>143680</v>
      </c>
      <c r="H85" s="54">
        <v>125095</v>
      </c>
      <c r="I85" s="54">
        <v>126548</v>
      </c>
      <c r="J85" s="54">
        <v>251643</v>
      </c>
    </row>
    <row r="86" spans="2:10" x14ac:dyDescent="0.25">
      <c r="B86" s="50" t="s">
        <v>384</v>
      </c>
      <c r="C86" s="50" t="s">
        <v>385</v>
      </c>
      <c r="D86" s="55" t="s">
        <v>386</v>
      </c>
      <c r="E86" s="54">
        <v>61647</v>
      </c>
      <c r="F86" s="54">
        <v>87731</v>
      </c>
      <c r="G86" s="54">
        <v>149378</v>
      </c>
      <c r="H86" s="54">
        <v>91353</v>
      </c>
      <c r="I86" s="54">
        <v>126021</v>
      </c>
      <c r="J86" s="54">
        <v>217374</v>
      </c>
    </row>
    <row r="87" spans="2:10" x14ac:dyDescent="0.25">
      <c r="B87" s="50" t="s">
        <v>387</v>
      </c>
      <c r="C87" s="50" t="s">
        <v>388</v>
      </c>
      <c r="D87" s="55" t="s">
        <v>389</v>
      </c>
      <c r="E87" s="54">
        <v>12524</v>
      </c>
      <c r="F87" s="54">
        <v>12170</v>
      </c>
      <c r="G87" s="54">
        <v>24694</v>
      </c>
      <c r="H87" s="54">
        <v>17071</v>
      </c>
      <c r="I87" s="54">
        <v>16237</v>
      </c>
      <c r="J87" s="54">
        <v>33308</v>
      </c>
    </row>
    <row r="88" spans="2:10" x14ac:dyDescent="0.25">
      <c r="B88" s="50" t="s">
        <v>390</v>
      </c>
      <c r="C88" s="50" t="s">
        <v>391</v>
      </c>
      <c r="D88" s="55" t="s">
        <v>392</v>
      </c>
      <c r="E88" s="54">
        <v>12471</v>
      </c>
      <c r="F88" s="54">
        <v>16381</v>
      </c>
      <c r="G88" s="54">
        <v>28852</v>
      </c>
      <c r="H88" s="54">
        <v>15670</v>
      </c>
      <c r="I88" s="54">
        <v>20587</v>
      </c>
      <c r="J88" s="54">
        <v>36257</v>
      </c>
    </row>
    <row r="89" spans="2:10" ht="45" x14ac:dyDescent="0.25">
      <c r="B89" s="50" t="s">
        <v>393</v>
      </c>
      <c r="C89" s="50" t="s">
        <v>394</v>
      </c>
      <c r="D89" s="55" t="s">
        <v>395</v>
      </c>
      <c r="E89" s="54">
        <v>32586</v>
      </c>
      <c r="F89" s="54">
        <v>38908</v>
      </c>
      <c r="G89" s="54">
        <v>71494</v>
      </c>
      <c r="H89" s="54">
        <v>52487</v>
      </c>
      <c r="I89" s="54">
        <v>64107</v>
      </c>
      <c r="J89" s="54">
        <v>116594</v>
      </c>
    </row>
    <row r="90" spans="2:10" x14ac:dyDescent="0.25">
      <c r="B90" s="50" t="s">
        <v>396</v>
      </c>
      <c r="C90" s="50" t="s">
        <v>397</v>
      </c>
      <c r="D90" s="55" t="s">
        <v>398</v>
      </c>
      <c r="E90" s="54">
        <v>85088</v>
      </c>
      <c r="F90" s="54">
        <v>102518</v>
      </c>
      <c r="G90" s="54">
        <v>187606</v>
      </c>
      <c r="H90" s="54">
        <v>109105</v>
      </c>
      <c r="I90" s="54">
        <v>129275</v>
      </c>
      <c r="J90" s="54">
        <v>238380</v>
      </c>
    </row>
    <row r="91" spans="2:10" x14ac:dyDescent="0.25">
      <c r="B91" s="50" t="s">
        <v>399</v>
      </c>
      <c r="C91" s="50" t="s">
        <v>111</v>
      </c>
      <c r="D91" s="55" t="s">
        <v>400</v>
      </c>
      <c r="E91" s="54">
        <v>25793</v>
      </c>
      <c r="F91" s="54">
        <v>28155</v>
      </c>
      <c r="G91" s="54">
        <v>53948</v>
      </c>
      <c r="H91" s="54">
        <v>29481</v>
      </c>
      <c r="I91" s="54">
        <v>31774</v>
      </c>
      <c r="J91" s="54">
        <v>61255</v>
      </c>
    </row>
    <row r="92" spans="2:10" x14ac:dyDescent="0.25">
      <c r="B92" s="50" t="s">
        <v>113</v>
      </c>
      <c r="C92" s="50" t="s">
        <v>401</v>
      </c>
      <c r="D92" s="55" t="s">
        <v>402</v>
      </c>
      <c r="E92" s="54">
        <v>14684</v>
      </c>
      <c r="F92" s="54">
        <v>13267</v>
      </c>
      <c r="G92" s="54">
        <v>27951</v>
      </c>
      <c r="H92" s="54">
        <v>17478</v>
      </c>
      <c r="I92" s="54">
        <v>15299</v>
      </c>
      <c r="J92" s="54">
        <v>32777</v>
      </c>
    </row>
    <row r="93" spans="2:10" x14ac:dyDescent="0.25">
      <c r="B93" s="50" t="s">
        <v>403</v>
      </c>
      <c r="C93" s="50" t="s">
        <v>404</v>
      </c>
      <c r="D93" s="55" t="s">
        <v>405</v>
      </c>
      <c r="E93" s="54">
        <v>64400</v>
      </c>
      <c r="F93" s="54">
        <v>52203</v>
      </c>
      <c r="G93" s="54">
        <v>116603</v>
      </c>
      <c r="H93" s="54">
        <v>86338</v>
      </c>
      <c r="I93" s="54">
        <v>70839</v>
      </c>
      <c r="J93" s="54">
        <v>157177</v>
      </c>
    </row>
    <row r="94" spans="2:10" x14ac:dyDescent="0.25">
      <c r="B94" s="50" t="s">
        <v>406</v>
      </c>
      <c r="C94" s="50" t="s">
        <v>407</v>
      </c>
      <c r="D94" s="55" t="s">
        <v>408</v>
      </c>
      <c r="E94" s="54">
        <v>39455</v>
      </c>
      <c r="F94" s="54">
        <v>64557</v>
      </c>
      <c r="G94" s="54">
        <v>104012</v>
      </c>
      <c r="H94" s="54">
        <v>44600</v>
      </c>
      <c r="I94" s="54">
        <v>73266</v>
      </c>
      <c r="J94" s="54">
        <v>117866</v>
      </c>
    </row>
    <row r="95" spans="2:10" x14ac:dyDescent="0.25">
      <c r="B95" s="50" t="s">
        <v>409</v>
      </c>
      <c r="C95" s="50" t="s">
        <v>114</v>
      </c>
      <c r="D95" s="55" t="s">
        <v>410</v>
      </c>
      <c r="E95" s="54">
        <v>104293</v>
      </c>
      <c r="F95" s="54">
        <v>123948</v>
      </c>
      <c r="G95" s="54">
        <v>228241</v>
      </c>
      <c r="H95" s="54">
        <v>139293</v>
      </c>
      <c r="I95" s="54">
        <v>159795</v>
      </c>
      <c r="J95" s="54">
        <v>299088</v>
      </c>
    </row>
    <row r="96" spans="2:10" x14ac:dyDescent="0.25">
      <c r="B96" s="50" t="s">
        <v>116</v>
      </c>
      <c r="C96" s="50" t="s">
        <v>411</v>
      </c>
      <c r="D96" s="55" t="s">
        <v>412</v>
      </c>
      <c r="E96" s="54">
        <v>516</v>
      </c>
      <c r="F96" s="54">
        <v>677</v>
      </c>
      <c r="G96" s="54">
        <v>1193</v>
      </c>
      <c r="H96" s="54">
        <v>550</v>
      </c>
      <c r="I96" s="54">
        <v>721</v>
      </c>
      <c r="J96" s="54">
        <v>1271</v>
      </c>
    </row>
    <row r="97" spans="2:10" x14ac:dyDescent="0.25">
      <c r="B97" s="50" t="s">
        <v>413</v>
      </c>
      <c r="C97" s="50" t="s">
        <v>414</v>
      </c>
      <c r="D97" s="55" t="s">
        <v>415</v>
      </c>
      <c r="E97" s="54">
        <v>55716</v>
      </c>
      <c r="F97" s="54">
        <v>77229</v>
      </c>
      <c r="G97" s="54">
        <v>132945</v>
      </c>
      <c r="H97" s="54">
        <v>67910</v>
      </c>
      <c r="I97" s="54">
        <v>94062</v>
      </c>
      <c r="J97" s="54">
        <v>161972</v>
      </c>
    </row>
    <row r="98" spans="2:10" x14ac:dyDescent="0.25">
      <c r="B98" s="50" t="s">
        <v>416</v>
      </c>
      <c r="C98" s="50" t="s">
        <v>417</v>
      </c>
      <c r="D98" s="55" t="s">
        <v>418</v>
      </c>
      <c r="E98" s="54">
        <v>2167137</v>
      </c>
      <c r="F98" s="54">
        <v>2467157</v>
      </c>
      <c r="G98" s="54">
        <v>4634294</v>
      </c>
      <c r="H98" s="54">
        <v>3555605</v>
      </c>
      <c r="I98" s="54">
        <v>3881244</v>
      </c>
      <c r="J98" s="54">
        <v>7436849</v>
      </c>
    </row>
    <row r="99" spans="2:10" x14ac:dyDescent="0.25">
      <c r="B99" s="50" t="s">
        <v>419</v>
      </c>
      <c r="C99" s="50" t="s">
        <v>420</v>
      </c>
      <c r="D99" s="55" t="s">
        <v>421</v>
      </c>
      <c r="E99" s="54">
        <v>883844</v>
      </c>
      <c r="F99" s="54">
        <v>555871</v>
      </c>
      <c r="G99" s="54">
        <v>1439715</v>
      </c>
      <c r="H99" s="54">
        <v>2244187</v>
      </c>
      <c r="I99" s="54">
        <v>1214647</v>
      </c>
      <c r="J99" s="54">
        <v>3458834</v>
      </c>
    </row>
    <row r="100" spans="2:10" ht="30" x14ac:dyDescent="0.25">
      <c r="B100" s="50" t="s">
        <v>422</v>
      </c>
      <c r="C100" s="50" t="s">
        <v>423</v>
      </c>
      <c r="D100" s="55" t="s">
        <v>424</v>
      </c>
      <c r="E100" s="54">
        <v>122666</v>
      </c>
      <c r="F100" s="54">
        <v>148268</v>
      </c>
      <c r="G100" s="54">
        <v>270934</v>
      </c>
      <c r="H100" s="54">
        <v>169872</v>
      </c>
      <c r="I100" s="54">
        <v>203812</v>
      </c>
      <c r="J100" s="54">
        <v>373684</v>
      </c>
    </row>
    <row r="101" spans="2:10" x14ac:dyDescent="0.25">
      <c r="B101" s="50" t="s">
        <v>425</v>
      </c>
      <c r="C101" s="50" t="s">
        <v>426</v>
      </c>
      <c r="D101" s="55" t="s">
        <v>427</v>
      </c>
      <c r="E101" s="54">
        <v>1118749</v>
      </c>
      <c r="F101" s="54">
        <v>1141632</v>
      </c>
      <c r="G101" s="54">
        <v>2260381</v>
      </c>
      <c r="H101" s="54">
        <v>3291819</v>
      </c>
      <c r="I101" s="54">
        <v>3166182</v>
      </c>
      <c r="J101" s="54">
        <v>6458001</v>
      </c>
    </row>
    <row r="102" spans="2:10" x14ac:dyDescent="0.25">
      <c r="B102" s="50" t="s">
        <v>428</v>
      </c>
      <c r="C102" s="50" t="s">
        <v>429</v>
      </c>
      <c r="D102" s="55" t="s">
        <v>430</v>
      </c>
      <c r="E102" s="54">
        <v>337439</v>
      </c>
      <c r="F102" s="54">
        <v>341668</v>
      </c>
      <c r="G102" s="54">
        <v>679107</v>
      </c>
      <c r="H102" s="54">
        <v>597098</v>
      </c>
      <c r="I102" s="54">
        <v>577984</v>
      </c>
      <c r="J102" s="54">
        <v>1175082</v>
      </c>
    </row>
    <row r="103" spans="2:10" x14ac:dyDescent="0.25">
      <c r="B103" s="50" t="s">
        <v>431</v>
      </c>
      <c r="C103" s="50" t="s">
        <v>432</v>
      </c>
      <c r="D103" s="55" t="s">
        <v>433</v>
      </c>
      <c r="E103" s="54">
        <v>349258</v>
      </c>
      <c r="F103" s="54">
        <v>240035</v>
      </c>
      <c r="G103" s="54">
        <v>589293</v>
      </c>
      <c r="H103" s="54">
        <v>725821</v>
      </c>
      <c r="I103" s="54">
        <v>445513</v>
      </c>
      <c r="J103" s="54">
        <v>1171334</v>
      </c>
    </row>
    <row r="104" spans="2:10" ht="30" x14ac:dyDescent="0.25">
      <c r="B104" s="50" t="s">
        <v>434</v>
      </c>
      <c r="C104" s="50" t="s">
        <v>435</v>
      </c>
      <c r="D104" s="55" t="s">
        <v>436</v>
      </c>
      <c r="E104" s="54">
        <v>185257</v>
      </c>
      <c r="F104" s="54">
        <v>246936</v>
      </c>
      <c r="G104" s="54">
        <v>432193</v>
      </c>
      <c r="H104" s="54">
        <v>252299</v>
      </c>
      <c r="I104" s="54">
        <v>333292</v>
      </c>
      <c r="J104" s="54">
        <v>585591</v>
      </c>
    </row>
    <row r="105" spans="2:10" ht="30" x14ac:dyDescent="0.25">
      <c r="B105" s="50" t="s">
        <v>437</v>
      </c>
      <c r="C105" s="50" t="s">
        <v>117</v>
      </c>
      <c r="D105" s="55" t="s">
        <v>438</v>
      </c>
      <c r="E105" s="54">
        <v>151171</v>
      </c>
      <c r="F105" s="54">
        <v>182127</v>
      </c>
      <c r="G105" s="54">
        <v>333298</v>
      </c>
      <c r="H105" s="54">
        <v>177508</v>
      </c>
      <c r="I105" s="54">
        <v>202637</v>
      </c>
      <c r="J105" s="54">
        <v>380145</v>
      </c>
    </row>
    <row r="106" spans="2:10" x14ac:dyDescent="0.25">
      <c r="B106" s="50" t="s">
        <v>119</v>
      </c>
      <c r="C106" s="50" t="s">
        <v>439</v>
      </c>
      <c r="D106" s="55" t="s">
        <v>440</v>
      </c>
      <c r="E106" s="54">
        <v>87307</v>
      </c>
      <c r="F106" s="54">
        <v>98849</v>
      </c>
      <c r="G106" s="54">
        <v>186156</v>
      </c>
      <c r="H106" s="54">
        <v>96585</v>
      </c>
      <c r="I106" s="54">
        <v>107820</v>
      </c>
      <c r="J106" s="54">
        <v>204405</v>
      </c>
    </row>
    <row r="107" spans="2:10" x14ac:dyDescent="0.25">
      <c r="B107" s="50" t="s">
        <v>441</v>
      </c>
      <c r="C107" s="50" t="s">
        <v>442</v>
      </c>
      <c r="D107" s="55" t="s">
        <v>443</v>
      </c>
      <c r="E107" s="54">
        <v>331382</v>
      </c>
      <c r="F107" s="54">
        <v>271300</v>
      </c>
      <c r="G107" s="54">
        <v>602682</v>
      </c>
      <c r="H107" s="54">
        <v>435070</v>
      </c>
      <c r="I107" s="54">
        <v>335109</v>
      </c>
      <c r="J107" s="54">
        <v>770179</v>
      </c>
    </row>
    <row r="108" spans="2:10" x14ac:dyDescent="0.25">
      <c r="B108" s="50" t="s">
        <v>444</v>
      </c>
      <c r="C108" s="50" t="s">
        <v>445</v>
      </c>
      <c r="D108" s="55" t="s">
        <v>446</v>
      </c>
      <c r="E108" s="54">
        <v>112950</v>
      </c>
      <c r="F108" s="54">
        <v>116018</v>
      </c>
      <c r="G108" s="54">
        <v>228968</v>
      </c>
      <c r="H108" s="54">
        <v>124286</v>
      </c>
      <c r="I108" s="54">
        <v>125466</v>
      </c>
      <c r="J108" s="54">
        <v>249752</v>
      </c>
    </row>
    <row r="109" spans="2:10" x14ac:dyDescent="0.25">
      <c r="B109" s="50" t="s">
        <v>447</v>
      </c>
      <c r="C109" s="50" t="s">
        <v>448</v>
      </c>
      <c r="D109" s="55" t="s">
        <v>449</v>
      </c>
      <c r="E109" s="54">
        <v>208863</v>
      </c>
      <c r="F109" s="54">
        <v>177974</v>
      </c>
      <c r="G109" s="54">
        <v>386837</v>
      </c>
      <c r="H109" s="54">
        <v>376458</v>
      </c>
      <c r="I109" s="54">
        <v>302083</v>
      </c>
      <c r="J109" s="54">
        <v>678541</v>
      </c>
    </row>
    <row r="110" spans="2:10" x14ac:dyDescent="0.25">
      <c r="B110" s="50" t="s">
        <v>450</v>
      </c>
      <c r="C110" s="50" t="s">
        <v>451</v>
      </c>
      <c r="D110" s="55" t="s">
        <v>452</v>
      </c>
      <c r="E110" s="54">
        <v>455890</v>
      </c>
      <c r="F110" s="54">
        <v>485689</v>
      </c>
      <c r="G110" s="54">
        <v>941579</v>
      </c>
      <c r="H110" s="54">
        <v>795157</v>
      </c>
      <c r="I110" s="54">
        <v>779643</v>
      </c>
      <c r="J110" s="54">
        <v>1574800</v>
      </c>
    </row>
    <row r="111" spans="2:10" x14ac:dyDescent="0.25">
      <c r="B111" s="50" t="s">
        <v>453</v>
      </c>
      <c r="C111" s="50" t="s">
        <v>454</v>
      </c>
      <c r="D111" s="55" t="s">
        <v>455</v>
      </c>
      <c r="E111" s="54">
        <v>57748</v>
      </c>
      <c r="F111" s="54">
        <v>34209</v>
      </c>
      <c r="G111" s="54">
        <v>91957</v>
      </c>
      <c r="H111" s="54">
        <v>71725</v>
      </c>
      <c r="I111" s="54">
        <v>39686</v>
      </c>
      <c r="J111" s="54">
        <v>111411</v>
      </c>
    </row>
    <row r="112" spans="2:10" ht="30" x14ac:dyDescent="0.25">
      <c r="B112" s="50" t="s">
        <v>456</v>
      </c>
      <c r="C112" s="50" t="s">
        <v>457</v>
      </c>
      <c r="D112" s="55" t="s">
        <v>458</v>
      </c>
      <c r="E112" s="54">
        <v>29957</v>
      </c>
      <c r="F112" s="54">
        <v>22291</v>
      </c>
      <c r="G112" s="54">
        <v>52248</v>
      </c>
      <c r="H112" s="54">
        <v>41872</v>
      </c>
      <c r="I112" s="54">
        <v>30770</v>
      </c>
      <c r="J112" s="54">
        <v>72642</v>
      </c>
    </row>
    <row r="113" spans="2:10" ht="30" x14ac:dyDescent="0.25">
      <c r="B113" s="50" t="s">
        <v>459</v>
      </c>
      <c r="C113" s="50" t="s">
        <v>460</v>
      </c>
      <c r="D113" s="55" t="s">
        <v>461</v>
      </c>
      <c r="E113" s="54">
        <v>10336</v>
      </c>
      <c r="F113" s="54">
        <v>5072</v>
      </c>
      <c r="G113" s="54">
        <v>15408</v>
      </c>
      <c r="H113" s="54">
        <v>16177</v>
      </c>
      <c r="I113" s="54">
        <v>7707</v>
      </c>
      <c r="J113" s="54">
        <v>23884</v>
      </c>
    </row>
    <row r="114" spans="2:10" x14ac:dyDescent="0.25">
      <c r="B114" s="50" t="s">
        <v>462</v>
      </c>
      <c r="C114" s="50" t="s">
        <v>463</v>
      </c>
      <c r="D114" s="55" t="s">
        <v>464</v>
      </c>
      <c r="E114" s="54">
        <v>234144</v>
      </c>
      <c r="F114" s="54">
        <v>217799</v>
      </c>
      <c r="G114" s="54">
        <v>451943</v>
      </c>
      <c r="H114" s="54">
        <v>320910</v>
      </c>
      <c r="I114" s="54">
        <v>285112</v>
      </c>
      <c r="J114" s="54">
        <v>606022</v>
      </c>
    </row>
    <row r="115" spans="2:10" x14ac:dyDescent="0.25">
      <c r="B115" s="50" t="s">
        <v>465</v>
      </c>
      <c r="C115" s="50" t="s">
        <v>120</v>
      </c>
      <c r="D115" s="55" t="s">
        <v>466</v>
      </c>
      <c r="E115" s="54">
        <v>448637</v>
      </c>
      <c r="F115" s="54">
        <v>403109</v>
      </c>
      <c r="G115" s="54">
        <v>851746</v>
      </c>
      <c r="H115" s="54">
        <v>715149</v>
      </c>
      <c r="I115" s="54">
        <v>622219</v>
      </c>
      <c r="J115" s="54">
        <v>1337368</v>
      </c>
    </row>
    <row r="116" spans="2:10" x14ac:dyDescent="0.25">
      <c r="B116" s="50" t="s">
        <v>122</v>
      </c>
      <c r="C116" s="50" t="s">
        <v>467</v>
      </c>
      <c r="D116" s="55" t="s">
        <v>468</v>
      </c>
      <c r="E116" s="54">
        <v>76804</v>
      </c>
      <c r="F116" s="54">
        <v>71793</v>
      </c>
      <c r="G116" s="54">
        <v>148597</v>
      </c>
      <c r="H116" s="54">
        <v>122293</v>
      </c>
      <c r="I116" s="54">
        <v>110047</v>
      </c>
      <c r="J116" s="54">
        <v>232340</v>
      </c>
    </row>
    <row r="117" spans="2:10" x14ac:dyDescent="0.25">
      <c r="B117" s="50" t="s">
        <v>469</v>
      </c>
      <c r="C117" s="50" t="s">
        <v>470</v>
      </c>
      <c r="D117" s="55" t="s">
        <v>471</v>
      </c>
      <c r="E117" s="54">
        <v>423315</v>
      </c>
      <c r="F117" s="54">
        <v>493326</v>
      </c>
      <c r="G117" s="54">
        <v>916641</v>
      </c>
      <c r="H117" s="54">
        <v>765448</v>
      </c>
      <c r="I117" s="54">
        <v>801314</v>
      </c>
      <c r="J117" s="54">
        <v>1566762</v>
      </c>
    </row>
    <row r="118" spans="2:10" x14ac:dyDescent="0.25">
      <c r="B118" s="50" t="s">
        <v>472</v>
      </c>
      <c r="C118" s="50" t="s">
        <v>473</v>
      </c>
      <c r="D118" s="55" t="s">
        <v>474</v>
      </c>
      <c r="E118" s="54">
        <v>50512</v>
      </c>
      <c r="F118" s="54">
        <v>56748</v>
      </c>
      <c r="G118" s="54">
        <v>107260</v>
      </c>
      <c r="H118" s="54">
        <v>65369</v>
      </c>
      <c r="I118" s="54">
        <v>71351</v>
      </c>
      <c r="J118" s="54">
        <v>136720</v>
      </c>
    </row>
    <row r="119" spans="2:10" x14ac:dyDescent="0.25">
      <c r="B119" s="50" t="s">
        <v>475</v>
      </c>
      <c r="C119" s="50" t="s">
        <v>476</v>
      </c>
      <c r="D119" s="55" t="s">
        <v>477</v>
      </c>
      <c r="E119" s="54">
        <v>284822</v>
      </c>
      <c r="F119" s="54">
        <v>190744</v>
      </c>
      <c r="G119" s="54">
        <v>475566</v>
      </c>
      <c r="H119" s="54">
        <v>363782</v>
      </c>
      <c r="I119" s="54">
        <v>230437</v>
      </c>
      <c r="J119" s="54">
        <v>594219</v>
      </c>
    </row>
    <row r="120" spans="2:10" x14ac:dyDescent="0.25">
      <c r="B120" s="50" t="s">
        <v>478</v>
      </c>
      <c r="C120" s="50" t="s">
        <v>479</v>
      </c>
      <c r="D120" s="55" t="s">
        <v>480</v>
      </c>
      <c r="E120" s="54">
        <v>98219</v>
      </c>
      <c r="F120" s="54">
        <v>133380</v>
      </c>
      <c r="G120" s="54">
        <v>231599</v>
      </c>
      <c r="H120" s="54">
        <v>129607</v>
      </c>
      <c r="I120" s="54">
        <v>169913</v>
      </c>
      <c r="J120" s="54">
        <v>299520</v>
      </c>
    </row>
    <row r="121" spans="2:10" x14ac:dyDescent="0.25">
      <c r="B121" s="50" t="s">
        <v>481</v>
      </c>
      <c r="C121" s="50" t="s">
        <v>482</v>
      </c>
      <c r="D121" s="55" t="s">
        <v>483</v>
      </c>
      <c r="E121" s="54">
        <v>636950</v>
      </c>
      <c r="F121" s="54">
        <v>803818</v>
      </c>
      <c r="G121" s="54">
        <v>1440768</v>
      </c>
      <c r="H121" s="54">
        <v>965338</v>
      </c>
      <c r="I121" s="54">
        <v>1175249</v>
      </c>
      <c r="J121" s="54">
        <v>2140587</v>
      </c>
    </row>
    <row r="122" spans="2:10" x14ac:dyDescent="0.25">
      <c r="B122" s="50" t="s">
        <v>484</v>
      </c>
      <c r="C122" s="50" t="s">
        <v>485</v>
      </c>
      <c r="D122" s="55" t="s">
        <v>486</v>
      </c>
      <c r="E122" s="54">
        <v>85397</v>
      </c>
      <c r="F122" s="54">
        <v>133344</v>
      </c>
      <c r="G122" s="54">
        <v>218741</v>
      </c>
      <c r="H122" s="54">
        <v>103234</v>
      </c>
      <c r="I122" s="54">
        <v>154109</v>
      </c>
      <c r="J122" s="54">
        <v>257343</v>
      </c>
    </row>
    <row r="123" spans="2:10" x14ac:dyDescent="0.25">
      <c r="B123" s="50" t="s">
        <v>487</v>
      </c>
      <c r="C123" s="50" t="s">
        <v>488</v>
      </c>
      <c r="D123" s="55" t="s">
        <v>489</v>
      </c>
      <c r="E123" s="54">
        <v>199404</v>
      </c>
      <c r="F123" s="54">
        <v>168026</v>
      </c>
      <c r="G123" s="54">
        <v>367430</v>
      </c>
      <c r="H123" s="54">
        <v>353317</v>
      </c>
      <c r="I123" s="54">
        <v>262387</v>
      </c>
      <c r="J123" s="54">
        <v>615704</v>
      </c>
    </row>
    <row r="124" spans="2:10" x14ac:dyDescent="0.25">
      <c r="B124" s="50" t="s">
        <v>490</v>
      </c>
      <c r="C124" s="50" t="s">
        <v>491</v>
      </c>
      <c r="D124" s="55" t="s">
        <v>492</v>
      </c>
      <c r="E124" s="54">
        <v>187279</v>
      </c>
      <c r="F124" s="54">
        <v>243912</v>
      </c>
      <c r="G124" s="54">
        <v>431191</v>
      </c>
      <c r="H124" s="54">
        <v>352629</v>
      </c>
      <c r="I124" s="54">
        <v>402428</v>
      </c>
      <c r="J124" s="54">
        <v>755057</v>
      </c>
    </row>
    <row r="125" spans="2:10" x14ac:dyDescent="0.25">
      <c r="B125" s="50" t="s">
        <v>493</v>
      </c>
      <c r="C125" s="50" t="s">
        <v>123</v>
      </c>
      <c r="D125" s="55" t="s">
        <v>494</v>
      </c>
      <c r="E125" s="54">
        <v>117116</v>
      </c>
      <c r="F125" s="54">
        <v>123704</v>
      </c>
      <c r="G125" s="54">
        <v>240820</v>
      </c>
      <c r="H125" s="54">
        <v>145806</v>
      </c>
      <c r="I125" s="54">
        <v>149486</v>
      </c>
      <c r="J125" s="54">
        <v>295292</v>
      </c>
    </row>
    <row r="126" spans="2:10" x14ac:dyDescent="0.25">
      <c r="B126" s="50" t="s">
        <v>125</v>
      </c>
      <c r="C126" s="50" t="s">
        <v>495</v>
      </c>
      <c r="D126" s="55" t="s">
        <v>496</v>
      </c>
      <c r="E126" s="54">
        <v>139027</v>
      </c>
      <c r="F126" s="54">
        <v>96811</v>
      </c>
      <c r="G126" s="54">
        <v>235838</v>
      </c>
      <c r="H126" s="54">
        <v>182169</v>
      </c>
      <c r="I126" s="54">
        <v>124603</v>
      </c>
      <c r="J126" s="54">
        <v>306772</v>
      </c>
    </row>
    <row r="127" spans="2:10" x14ac:dyDescent="0.25">
      <c r="B127" s="50" t="s">
        <v>497</v>
      </c>
      <c r="C127" s="50" t="s">
        <v>498</v>
      </c>
      <c r="D127" s="55" t="s">
        <v>499</v>
      </c>
      <c r="E127" s="54">
        <v>2756</v>
      </c>
      <c r="F127" s="54">
        <v>3592</v>
      </c>
      <c r="G127" s="54">
        <v>6348</v>
      </c>
      <c r="H127" s="54">
        <v>4511</v>
      </c>
      <c r="I127" s="54">
        <v>5829</v>
      </c>
      <c r="J127" s="54">
        <v>10340</v>
      </c>
    </row>
    <row r="128" spans="2:10" x14ac:dyDescent="0.25">
      <c r="B128" s="50" t="s">
        <v>500</v>
      </c>
      <c r="C128" s="50" t="s">
        <v>501</v>
      </c>
      <c r="D128" s="55" t="s">
        <v>502</v>
      </c>
      <c r="E128" s="54">
        <v>87182</v>
      </c>
      <c r="F128" s="54">
        <v>131348</v>
      </c>
      <c r="G128" s="54">
        <v>218530</v>
      </c>
      <c r="H128" s="54">
        <v>107135</v>
      </c>
      <c r="I128" s="54">
        <v>156844</v>
      </c>
      <c r="J128" s="54">
        <v>263979</v>
      </c>
    </row>
    <row r="129" spans="2:10" x14ac:dyDescent="0.25">
      <c r="B129" s="50" t="s">
        <v>503</v>
      </c>
      <c r="C129" s="50" t="s">
        <v>504</v>
      </c>
      <c r="D129" s="55" t="s">
        <v>505</v>
      </c>
      <c r="E129" s="54">
        <v>29150</v>
      </c>
      <c r="F129" s="54">
        <v>31261</v>
      </c>
      <c r="G129" s="54">
        <v>60411</v>
      </c>
      <c r="H129" s="54">
        <v>40602</v>
      </c>
      <c r="I129" s="54">
        <v>43451</v>
      </c>
      <c r="J129" s="54">
        <v>84053</v>
      </c>
    </row>
    <row r="130" spans="2:10" x14ac:dyDescent="0.25">
      <c r="B130" s="50" t="s">
        <v>506</v>
      </c>
      <c r="C130" s="50" t="s">
        <v>507</v>
      </c>
      <c r="D130" s="55" t="s">
        <v>508</v>
      </c>
      <c r="E130" s="54">
        <v>13301</v>
      </c>
      <c r="F130" s="54">
        <v>18765</v>
      </c>
      <c r="G130" s="54">
        <v>32066</v>
      </c>
      <c r="H130" s="54">
        <v>14505</v>
      </c>
      <c r="I130" s="54">
        <v>20471</v>
      </c>
      <c r="J130" s="54">
        <v>34976</v>
      </c>
    </row>
    <row r="131" spans="2:10" ht="30" x14ac:dyDescent="0.25">
      <c r="B131" s="50" t="s">
        <v>509</v>
      </c>
      <c r="C131" s="50" t="s">
        <v>510</v>
      </c>
      <c r="D131" s="55" t="s">
        <v>511</v>
      </c>
      <c r="E131" s="54">
        <v>14144</v>
      </c>
      <c r="F131" s="54">
        <v>10031</v>
      </c>
      <c r="G131" s="54">
        <v>24175</v>
      </c>
      <c r="H131" s="54">
        <v>17552</v>
      </c>
      <c r="I131" s="54">
        <v>11916</v>
      </c>
      <c r="J131" s="54">
        <v>29468</v>
      </c>
    </row>
    <row r="132" spans="2:10" x14ac:dyDescent="0.25">
      <c r="B132" s="50" t="s">
        <v>512</v>
      </c>
      <c r="C132" s="50" t="s">
        <v>513</v>
      </c>
      <c r="D132" s="55" t="s">
        <v>514</v>
      </c>
      <c r="E132" s="54">
        <v>29932</v>
      </c>
      <c r="F132" s="54">
        <v>25463</v>
      </c>
      <c r="G132" s="54">
        <v>55395</v>
      </c>
      <c r="H132" s="54">
        <v>37110</v>
      </c>
      <c r="I132" s="54">
        <v>30987</v>
      </c>
      <c r="J132" s="54">
        <v>68097</v>
      </c>
    </row>
    <row r="133" spans="2:10" x14ac:dyDescent="0.25">
      <c r="B133" s="50" t="s">
        <v>515</v>
      </c>
      <c r="C133" s="50" t="s">
        <v>126</v>
      </c>
      <c r="D133" s="55" t="s">
        <v>516</v>
      </c>
      <c r="E133" s="54">
        <v>160258</v>
      </c>
      <c r="F133" s="54">
        <v>188396</v>
      </c>
      <c r="G133" s="54">
        <v>348654</v>
      </c>
      <c r="H133" s="54">
        <v>268885</v>
      </c>
      <c r="I133" s="54">
        <v>294543</v>
      </c>
      <c r="J133" s="54">
        <v>563428</v>
      </c>
    </row>
    <row r="134" spans="2:10" x14ac:dyDescent="0.25">
      <c r="B134" s="50" t="s">
        <v>128</v>
      </c>
      <c r="C134" s="50" t="s">
        <v>517</v>
      </c>
      <c r="D134" s="55" t="s">
        <v>518</v>
      </c>
      <c r="E134" s="54">
        <v>11976</v>
      </c>
      <c r="F134" s="54">
        <v>9286</v>
      </c>
      <c r="G134" s="54">
        <v>21262</v>
      </c>
      <c r="H134" s="54">
        <v>16130</v>
      </c>
      <c r="I134" s="54">
        <v>12092</v>
      </c>
      <c r="J134" s="54">
        <v>28222</v>
      </c>
    </row>
    <row r="135" spans="2:10" x14ac:dyDescent="0.25">
      <c r="B135" s="50" t="s">
        <v>519</v>
      </c>
      <c r="C135" s="50" t="s">
        <v>520</v>
      </c>
      <c r="D135" s="55" t="s">
        <v>521</v>
      </c>
      <c r="E135" s="54">
        <v>94316</v>
      </c>
      <c r="F135" s="54">
        <v>139513</v>
      </c>
      <c r="G135" s="54">
        <v>233829</v>
      </c>
      <c r="H135" s="54">
        <v>130201</v>
      </c>
      <c r="I135" s="54">
        <v>201186</v>
      </c>
      <c r="J135" s="54">
        <v>331387</v>
      </c>
    </row>
    <row r="136" spans="2:10" x14ac:dyDescent="0.25">
      <c r="B136" s="50" t="s">
        <v>522</v>
      </c>
      <c r="C136" s="50" t="s">
        <v>523</v>
      </c>
      <c r="D136" s="55" t="s">
        <v>524</v>
      </c>
      <c r="E136" s="54">
        <v>227922</v>
      </c>
      <c r="F136" s="54">
        <v>397437</v>
      </c>
      <c r="G136" s="54">
        <v>625359</v>
      </c>
      <c r="H136" s="54">
        <v>292453</v>
      </c>
      <c r="I136" s="54">
        <v>529755</v>
      </c>
      <c r="J136" s="54">
        <v>822208</v>
      </c>
    </row>
    <row r="137" spans="2:10" x14ac:dyDescent="0.25">
      <c r="B137" s="50" t="s">
        <v>525</v>
      </c>
      <c r="C137" s="50" t="s">
        <v>526</v>
      </c>
      <c r="D137" s="55" t="s">
        <v>527</v>
      </c>
      <c r="E137" s="54">
        <v>196503</v>
      </c>
      <c r="F137" s="54">
        <v>265631</v>
      </c>
      <c r="G137" s="54">
        <v>462134</v>
      </c>
      <c r="H137" s="54">
        <v>300042</v>
      </c>
      <c r="I137" s="54">
        <v>413919</v>
      </c>
      <c r="J137" s="54">
        <v>713961</v>
      </c>
    </row>
    <row r="138" spans="2:10" x14ac:dyDescent="0.25">
      <c r="B138" s="50" t="s">
        <v>528</v>
      </c>
      <c r="C138" s="50" t="s">
        <v>529</v>
      </c>
      <c r="D138" s="55" t="s">
        <v>530</v>
      </c>
      <c r="E138" s="54">
        <v>22017</v>
      </c>
      <c r="F138" s="54">
        <v>51329</v>
      </c>
      <c r="G138" s="54">
        <v>73346</v>
      </c>
      <c r="H138" s="54">
        <v>39504</v>
      </c>
      <c r="I138" s="54">
        <v>88893</v>
      </c>
      <c r="J138" s="54">
        <v>128397</v>
      </c>
    </row>
    <row r="139" spans="2:10" x14ac:dyDescent="0.25">
      <c r="B139" s="50" t="s">
        <v>531</v>
      </c>
      <c r="C139" s="50" t="s">
        <v>532</v>
      </c>
      <c r="D139" s="55" t="s">
        <v>533</v>
      </c>
      <c r="E139" s="54">
        <v>76786</v>
      </c>
      <c r="F139" s="54">
        <v>136372</v>
      </c>
      <c r="G139" s="54">
        <v>213158</v>
      </c>
      <c r="H139" s="54">
        <v>100623</v>
      </c>
      <c r="I139" s="54">
        <v>185432</v>
      </c>
      <c r="J139" s="54">
        <v>286055</v>
      </c>
    </row>
    <row r="140" spans="2:10" x14ac:dyDescent="0.25">
      <c r="B140" s="50" t="s">
        <v>534</v>
      </c>
      <c r="C140" s="50" t="s">
        <v>535</v>
      </c>
      <c r="D140" s="55" t="s">
        <v>536</v>
      </c>
      <c r="E140" s="54">
        <v>175100</v>
      </c>
      <c r="F140" s="54">
        <v>248870</v>
      </c>
      <c r="G140" s="54">
        <v>423970</v>
      </c>
      <c r="H140" s="54">
        <v>256776</v>
      </c>
      <c r="I140" s="54">
        <v>359899</v>
      </c>
      <c r="J140" s="54">
        <v>616675</v>
      </c>
    </row>
    <row r="141" spans="2:10" x14ac:dyDescent="0.25">
      <c r="B141" s="50" t="s">
        <v>537</v>
      </c>
      <c r="C141" s="50" t="s">
        <v>538</v>
      </c>
      <c r="D141" s="55" t="s">
        <v>539</v>
      </c>
      <c r="E141" s="54">
        <v>277358</v>
      </c>
      <c r="F141" s="54">
        <v>409907</v>
      </c>
      <c r="G141" s="54">
        <v>687265</v>
      </c>
      <c r="H141" s="54">
        <v>429589</v>
      </c>
      <c r="I141" s="54">
        <v>639975</v>
      </c>
      <c r="J141" s="54">
        <v>1069564</v>
      </c>
    </row>
    <row r="142" spans="2:10" x14ac:dyDescent="0.25">
      <c r="B142" s="50" t="s">
        <v>540</v>
      </c>
      <c r="C142" s="50" t="s">
        <v>541</v>
      </c>
      <c r="D142" s="55" t="s">
        <v>542</v>
      </c>
      <c r="E142" s="54">
        <v>54552</v>
      </c>
      <c r="F142" s="54">
        <v>68320</v>
      </c>
      <c r="G142" s="54">
        <v>122872</v>
      </c>
      <c r="H142" s="54">
        <v>68337</v>
      </c>
      <c r="I142" s="54">
        <v>83343</v>
      </c>
      <c r="J142" s="54">
        <v>151680</v>
      </c>
    </row>
    <row r="143" spans="2:10" x14ac:dyDescent="0.25">
      <c r="B143" s="50" t="s">
        <v>543</v>
      </c>
      <c r="C143" s="50" t="s">
        <v>544</v>
      </c>
      <c r="D143" s="55" t="s">
        <v>545</v>
      </c>
      <c r="E143" s="54">
        <v>88457</v>
      </c>
      <c r="F143" s="54">
        <v>109153</v>
      </c>
      <c r="G143" s="54">
        <v>197610</v>
      </c>
      <c r="H143" s="54">
        <v>103029</v>
      </c>
      <c r="I143" s="54">
        <v>127372</v>
      </c>
      <c r="J143" s="54">
        <v>230401</v>
      </c>
    </row>
    <row r="144" spans="2:10" x14ac:dyDescent="0.25">
      <c r="B144" s="50" t="s">
        <v>546</v>
      </c>
      <c r="C144" s="50" t="s">
        <v>547</v>
      </c>
      <c r="D144" s="55" t="s">
        <v>548</v>
      </c>
      <c r="E144" s="54">
        <v>171040</v>
      </c>
      <c r="F144" s="54">
        <v>233925</v>
      </c>
      <c r="G144" s="54">
        <v>404965</v>
      </c>
      <c r="H144" s="54">
        <v>268758</v>
      </c>
      <c r="I144" s="54">
        <v>348387</v>
      </c>
      <c r="J144" s="54">
        <v>617145</v>
      </c>
    </row>
    <row r="145" spans="2:10" x14ac:dyDescent="0.25">
      <c r="B145" s="50" t="s">
        <v>549</v>
      </c>
      <c r="C145" s="50" t="s">
        <v>550</v>
      </c>
      <c r="D145" s="55" t="s">
        <v>551</v>
      </c>
      <c r="E145" s="54">
        <v>74426</v>
      </c>
      <c r="F145" s="54">
        <v>291100</v>
      </c>
      <c r="G145" s="54">
        <v>365526</v>
      </c>
      <c r="H145" s="54">
        <v>102005</v>
      </c>
      <c r="I145" s="54">
        <v>403841</v>
      </c>
      <c r="J145" s="54">
        <v>505846</v>
      </c>
    </row>
    <row r="146" spans="2:10" x14ac:dyDescent="0.25">
      <c r="B146" s="50" t="s">
        <v>552</v>
      </c>
      <c r="C146" s="50" t="s">
        <v>553</v>
      </c>
      <c r="D146" s="55" t="s">
        <v>554</v>
      </c>
      <c r="E146" s="54">
        <v>47815</v>
      </c>
      <c r="F146" s="54">
        <v>43676</v>
      </c>
      <c r="G146" s="54">
        <v>91491</v>
      </c>
      <c r="H146" s="54">
        <v>68662</v>
      </c>
      <c r="I146" s="54">
        <v>60358</v>
      </c>
      <c r="J146" s="54">
        <v>129020</v>
      </c>
    </row>
    <row r="147" spans="2:10" x14ac:dyDescent="0.25">
      <c r="B147" s="50" t="s">
        <v>555</v>
      </c>
      <c r="C147" s="50" t="s">
        <v>556</v>
      </c>
      <c r="D147" s="55" t="s">
        <v>557</v>
      </c>
      <c r="E147" s="54">
        <v>36797</v>
      </c>
      <c r="F147" s="54">
        <v>39077</v>
      </c>
      <c r="G147" s="54">
        <v>75874</v>
      </c>
      <c r="H147" s="54">
        <v>41395</v>
      </c>
      <c r="I147" s="54">
        <v>43225</v>
      </c>
      <c r="J147" s="54">
        <v>84620</v>
      </c>
    </row>
    <row r="148" spans="2:10" ht="30" x14ac:dyDescent="0.25">
      <c r="B148" s="50" t="s">
        <v>558</v>
      </c>
      <c r="C148" s="50" t="s">
        <v>129</v>
      </c>
      <c r="D148" s="55" t="s">
        <v>559</v>
      </c>
      <c r="E148" s="54">
        <v>36807</v>
      </c>
      <c r="F148" s="54">
        <v>50216</v>
      </c>
      <c r="G148" s="54">
        <v>87023</v>
      </c>
      <c r="H148" s="54">
        <v>49576</v>
      </c>
      <c r="I148" s="54">
        <v>72673</v>
      </c>
      <c r="J148" s="54">
        <v>122249</v>
      </c>
    </row>
    <row r="149" spans="2:10" x14ac:dyDescent="0.25">
      <c r="B149" s="50" t="s">
        <v>131</v>
      </c>
      <c r="C149" s="50" t="s">
        <v>560</v>
      </c>
      <c r="D149" s="55" t="s">
        <v>561</v>
      </c>
      <c r="E149" s="54">
        <v>135263</v>
      </c>
      <c r="F149" s="54">
        <v>125813</v>
      </c>
      <c r="G149" s="54">
        <v>261076</v>
      </c>
      <c r="H149" s="54">
        <v>217295</v>
      </c>
      <c r="I149" s="54">
        <v>194941</v>
      </c>
      <c r="J149" s="54">
        <v>412236</v>
      </c>
    </row>
    <row r="150" spans="2:10" x14ac:dyDescent="0.25">
      <c r="B150" s="50" t="s">
        <v>562</v>
      </c>
      <c r="C150" s="50" t="s">
        <v>563</v>
      </c>
      <c r="D150" s="55" t="s">
        <v>564</v>
      </c>
      <c r="E150" s="54">
        <v>115234</v>
      </c>
      <c r="F150" s="54">
        <v>117243</v>
      </c>
      <c r="G150" s="54">
        <v>232477</v>
      </c>
      <c r="H150" s="54">
        <v>196910</v>
      </c>
      <c r="I150" s="54">
        <v>199189</v>
      </c>
      <c r="J150" s="54">
        <v>396099</v>
      </c>
    </row>
    <row r="151" spans="2:10" x14ac:dyDescent="0.25">
      <c r="B151" s="50" t="s">
        <v>565</v>
      </c>
      <c r="C151" s="50" t="s">
        <v>566</v>
      </c>
      <c r="D151" s="55" t="s">
        <v>567</v>
      </c>
      <c r="E151" s="54">
        <v>679208</v>
      </c>
      <c r="F151" s="54">
        <v>737590</v>
      </c>
      <c r="G151" s="54">
        <v>1416798</v>
      </c>
      <c r="H151" s="54">
        <v>1285265</v>
      </c>
      <c r="I151" s="54">
        <v>1305158</v>
      </c>
      <c r="J151" s="54">
        <v>2590423</v>
      </c>
    </row>
    <row r="152" spans="2:10" x14ac:dyDescent="0.25">
      <c r="B152" s="50" t="s">
        <v>568</v>
      </c>
      <c r="C152" s="50" t="s">
        <v>569</v>
      </c>
      <c r="D152" s="55" t="s">
        <v>570</v>
      </c>
      <c r="E152" s="54">
        <v>81021</v>
      </c>
      <c r="F152" s="54">
        <v>43696</v>
      </c>
      <c r="G152" s="54">
        <v>124717</v>
      </c>
      <c r="H152" s="54">
        <v>137866</v>
      </c>
      <c r="I152" s="54">
        <v>70908</v>
      </c>
      <c r="J152" s="54">
        <v>208774</v>
      </c>
    </row>
    <row r="153" spans="2:10" x14ac:dyDescent="0.25">
      <c r="B153" s="50" t="s">
        <v>571</v>
      </c>
      <c r="C153" s="50" t="s">
        <v>572</v>
      </c>
      <c r="D153" s="55" t="s">
        <v>573</v>
      </c>
      <c r="E153" s="54">
        <v>75386</v>
      </c>
      <c r="F153" s="54">
        <v>63901</v>
      </c>
      <c r="G153" s="54">
        <v>139287</v>
      </c>
      <c r="H153" s="54">
        <v>101195</v>
      </c>
      <c r="I153" s="54">
        <v>83612</v>
      </c>
      <c r="J153" s="54">
        <v>184807</v>
      </c>
    </row>
    <row r="154" spans="2:10" x14ac:dyDescent="0.25">
      <c r="B154" s="50" t="s">
        <v>574</v>
      </c>
      <c r="C154" s="50" t="s">
        <v>575</v>
      </c>
      <c r="D154" s="55" t="s">
        <v>576</v>
      </c>
      <c r="E154" s="54">
        <v>415014</v>
      </c>
      <c r="F154" s="54">
        <v>685870</v>
      </c>
      <c r="G154" s="54">
        <v>1100884</v>
      </c>
      <c r="H154" s="54">
        <v>644734</v>
      </c>
      <c r="I154" s="54">
        <v>966910</v>
      </c>
      <c r="J154" s="54">
        <v>1611644</v>
      </c>
    </row>
    <row r="155" spans="2:10" x14ac:dyDescent="0.25">
      <c r="B155" s="50" t="s">
        <v>577</v>
      </c>
      <c r="C155" s="50" t="s">
        <v>578</v>
      </c>
      <c r="D155" s="55" t="s">
        <v>579</v>
      </c>
      <c r="E155" s="54">
        <v>484915</v>
      </c>
      <c r="F155" s="54">
        <v>293</v>
      </c>
      <c r="G155" s="54">
        <v>485208</v>
      </c>
      <c r="H155" s="54">
        <v>712763</v>
      </c>
      <c r="I155" s="54">
        <v>308</v>
      </c>
      <c r="J155" s="54">
        <v>713071</v>
      </c>
    </row>
    <row r="156" spans="2:10" x14ac:dyDescent="0.25">
      <c r="B156" s="50" t="s">
        <v>580</v>
      </c>
      <c r="C156" s="50" t="s">
        <v>581</v>
      </c>
      <c r="D156" s="55" t="s">
        <v>582</v>
      </c>
      <c r="E156" s="54">
        <v>4294</v>
      </c>
      <c r="F156" s="54">
        <v>28646</v>
      </c>
      <c r="G156" s="54">
        <v>32940</v>
      </c>
      <c r="H156" s="54">
        <v>5425</v>
      </c>
      <c r="I156" s="54">
        <v>38816</v>
      </c>
      <c r="J156" s="54">
        <v>44241</v>
      </c>
    </row>
    <row r="157" spans="2:10" x14ac:dyDescent="0.25">
      <c r="B157" s="50" t="s">
        <v>583</v>
      </c>
      <c r="C157" s="50" t="s">
        <v>584</v>
      </c>
      <c r="D157" s="55" t="s">
        <v>585</v>
      </c>
      <c r="E157" s="54">
        <v>69</v>
      </c>
      <c r="F157" s="54">
        <v>110704</v>
      </c>
      <c r="G157" s="54">
        <v>110773</v>
      </c>
      <c r="H157" s="54">
        <v>73</v>
      </c>
      <c r="I157" s="54">
        <v>133584</v>
      </c>
      <c r="J157" s="54">
        <v>133657</v>
      </c>
    </row>
    <row r="158" spans="2:10" x14ac:dyDescent="0.25">
      <c r="B158" s="50" t="s">
        <v>586</v>
      </c>
      <c r="C158" s="50" t="s">
        <v>587</v>
      </c>
      <c r="D158" s="55" t="s">
        <v>588</v>
      </c>
      <c r="E158" s="54">
        <v>189</v>
      </c>
      <c r="F158" s="54">
        <v>393216</v>
      </c>
      <c r="G158" s="54">
        <v>393405</v>
      </c>
      <c r="H158" s="54">
        <v>240</v>
      </c>
      <c r="I158" s="54">
        <v>647678</v>
      </c>
      <c r="J158" s="54">
        <v>647918</v>
      </c>
    </row>
    <row r="159" spans="2:10" x14ac:dyDescent="0.25">
      <c r="B159" s="50" t="s">
        <v>132</v>
      </c>
      <c r="C159" s="50" t="s">
        <v>132</v>
      </c>
      <c r="D159" s="55" t="s">
        <v>589</v>
      </c>
      <c r="E159" s="54">
        <v>16760</v>
      </c>
      <c r="F159" s="54">
        <v>24800</v>
      </c>
      <c r="G159" s="54">
        <v>41560</v>
      </c>
      <c r="H159" s="54">
        <v>19034</v>
      </c>
      <c r="I159" s="54">
        <v>26591</v>
      </c>
      <c r="J159" s="54">
        <v>45625</v>
      </c>
    </row>
    <row r="160" spans="2:10" x14ac:dyDescent="0.25">
      <c r="B160" s="50" t="s">
        <v>134</v>
      </c>
      <c r="C160" s="50" t="s">
        <v>590</v>
      </c>
      <c r="D160" s="55" t="s">
        <v>591</v>
      </c>
      <c r="E160" s="54">
        <v>9</v>
      </c>
      <c r="F160" s="54">
        <v>96987</v>
      </c>
      <c r="G160" s="54">
        <v>96996</v>
      </c>
      <c r="H160" s="54">
        <v>9</v>
      </c>
      <c r="I160" s="54">
        <v>118964</v>
      </c>
      <c r="J160" s="54">
        <v>118973</v>
      </c>
    </row>
    <row r="161" spans="2:10" x14ac:dyDescent="0.25">
      <c r="B161" s="50" t="s">
        <v>592</v>
      </c>
      <c r="C161" s="50" t="s">
        <v>592</v>
      </c>
      <c r="D161" s="55" t="s">
        <v>593</v>
      </c>
      <c r="E161" s="54">
        <v>23</v>
      </c>
      <c r="F161" s="54">
        <v>781953</v>
      </c>
      <c r="G161" s="54">
        <v>781976</v>
      </c>
      <c r="H161" s="54">
        <v>24</v>
      </c>
      <c r="I161" s="54">
        <v>966611</v>
      </c>
      <c r="J161" s="54">
        <v>966635</v>
      </c>
    </row>
    <row r="162" spans="2:10" ht="30" x14ac:dyDescent="0.25">
      <c r="B162" s="50" t="s">
        <v>594</v>
      </c>
      <c r="C162" s="50" t="s">
        <v>595</v>
      </c>
      <c r="D162" s="55" t="s">
        <v>596</v>
      </c>
      <c r="E162" s="54">
        <v>1</v>
      </c>
      <c r="F162" s="54">
        <v>39132</v>
      </c>
      <c r="G162" s="54">
        <v>39133</v>
      </c>
      <c r="H162" s="54">
        <v>1</v>
      </c>
      <c r="I162" s="54">
        <v>60063</v>
      </c>
      <c r="J162" s="54">
        <v>60064</v>
      </c>
    </row>
    <row r="163" spans="2:10" ht="30" x14ac:dyDescent="0.25">
      <c r="B163" s="50" t="s">
        <v>597</v>
      </c>
      <c r="C163" s="50" t="s">
        <v>598</v>
      </c>
      <c r="D163" s="55" t="s">
        <v>599</v>
      </c>
      <c r="E163" s="54">
        <v>8</v>
      </c>
      <c r="F163" s="54">
        <v>190836</v>
      </c>
      <c r="G163" s="54">
        <v>190844</v>
      </c>
      <c r="H163" s="54">
        <v>8</v>
      </c>
      <c r="I163" s="54">
        <v>279192</v>
      </c>
      <c r="J163" s="54">
        <v>279200</v>
      </c>
    </row>
    <row r="164" spans="2:10" ht="30" x14ac:dyDescent="0.25">
      <c r="B164" s="50" t="s">
        <v>600</v>
      </c>
      <c r="C164" s="50" t="s">
        <v>601</v>
      </c>
      <c r="D164" s="55" t="s">
        <v>602</v>
      </c>
      <c r="E164" s="54">
        <v>12</v>
      </c>
      <c r="F164" s="54">
        <v>419343</v>
      </c>
      <c r="G164" s="54">
        <v>419355</v>
      </c>
      <c r="H164" s="54">
        <v>14</v>
      </c>
      <c r="I164" s="54">
        <v>751973</v>
      </c>
      <c r="J164" s="54">
        <v>751987</v>
      </c>
    </row>
    <row r="165" spans="2:10" x14ac:dyDescent="0.25">
      <c r="B165" s="50" t="s">
        <v>603</v>
      </c>
      <c r="C165" s="50" t="s">
        <v>604</v>
      </c>
      <c r="D165" s="55" t="s">
        <v>605</v>
      </c>
      <c r="E165" s="54">
        <v>15</v>
      </c>
      <c r="F165" s="54">
        <v>518609</v>
      </c>
      <c r="G165" s="54">
        <v>518624</v>
      </c>
      <c r="H165" s="54">
        <v>22</v>
      </c>
      <c r="I165" s="54">
        <v>1104370</v>
      </c>
      <c r="J165" s="54">
        <v>1104392</v>
      </c>
    </row>
    <row r="166" spans="2:10" x14ac:dyDescent="0.25">
      <c r="B166" s="50" t="s">
        <v>606</v>
      </c>
      <c r="C166" s="50" t="s">
        <v>607</v>
      </c>
      <c r="D166" s="55" t="s">
        <v>608</v>
      </c>
      <c r="E166" s="54">
        <v>3</v>
      </c>
      <c r="F166" s="54">
        <v>225397</v>
      </c>
      <c r="G166" s="54">
        <v>225400</v>
      </c>
      <c r="H166" s="54">
        <v>3</v>
      </c>
      <c r="I166" s="54">
        <v>331391</v>
      </c>
      <c r="J166" s="54">
        <v>331394</v>
      </c>
    </row>
    <row r="167" spans="2:10" x14ac:dyDescent="0.25">
      <c r="B167" s="50" t="s">
        <v>609</v>
      </c>
      <c r="C167" s="50" t="s">
        <v>610</v>
      </c>
      <c r="D167" s="55" t="s">
        <v>611</v>
      </c>
      <c r="E167" s="54">
        <v>10</v>
      </c>
      <c r="F167" s="54">
        <v>74515</v>
      </c>
      <c r="G167" s="54">
        <v>74525</v>
      </c>
      <c r="H167" s="54">
        <v>10</v>
      </c>
      <c r="I167" s="54">
        <v>87470</v>
      </c>
      <c r="J167" s="54">
        <v>87480</v>
      </c>
    </row>
    <row r="168" spans="2:10" ht="30" x14ac:dyDescent="0.25">
      <c r="B168" s="50" t="s">
        <v>612</v>
      </c>
      <c r="C168" s="50" t="s">
        <v>135</v>
      </c>
      <c r="D168" s="55" t="s">
        <v>613</v>
      </c>
      <c r="E168" s="54">
        <v>12</v>
      </c>
      <c r="F168" s="54">
        <v>267412</v>
      </c>
      <c r="G168" s="54">
        <v>267424</v>
      </c>
      <c r="H168" s="54">
        <v>12</v>
      </c>
      <c r="I168" s="54">
        <v>358082</v>
      </c>
      <c r="J168" s="54">
        <v>358094</v>
      </c>
    </row>
    <row r="169" spans="2:10" ht="45" x14ac:dyDescent="0.25">
      <c r="B169" s="50" t="s">
        <v>137</v>
      </c>
      <c r="C169" s="50" t="s">
        <v>614</v>
      </c>
      <c r="D169" s="55" t="s">
        <v>615</v>
      </c>
      <c r="E169" s="54">
        <v>11380</v>
      </c>
      <c r="F169" s="54">
        <v>13086</v>
      </c>
      <c r="G169" s="54">
        <v>24466</v>
      </c>
      <c r="H169" s="54">
        <v>15021</v>
      </c>
      <c r="I169" s="54">
        <v>16429</v>
      </c>
      <c r="J169" s="54">
        <v>31450</v>
      </c>
    </row>
    <row r="170" spans="2:10" ht="30" x14ac:dyDescent="0.25">
      <c r="B170" s="50" t="s">
        <v>616</v>
      </c>
      <c r="C170" s="50" t="s">
        <v>617</v>
      </c>
      <c r="D170" s="55" t="s">
        <v>618</v>
      </c>
      <c r="E170" s="54">
        <v>31693</v>
      </c>
      <c r="F170" s="54">
        <v>71634</v>
      </c>
      <c r="G170" s="54">
        <v>103327</v>
      </c>
      <c r="H170" s="54">
        <v>51594</v>
      </c>
      <c r="I170" s="54">
        <v>97003</v>
      </c>
      <c r="J170" s="54">
        <v>148597</v>
      </c>
    </row>
    <row r="171" spans="2:10" x14ac:dyDescent="0.25">
      <c r="B171" s="50" t="s">
        <v>619</v>
      </c>
      <c r="C171" s="50" t="s">
        <v>620</v>
      </c>
      <c r="D171" s="55" t="s">
        <v>621</v>
      </c>
      <c r="E171" s="54">
        <v>2207</v>
      </c>
      <c r="F171" s="54">
        <v>4520</v>
      </c>
      <c r="G171" s="54">
        <v>6727</v>
      </c>
      <c r="H171" s="54">
        <v>2499</v>
      </c>
      <c r="I171" s="54">
        <v>4827</v>
      </c>
      <c r="J171" s="54">
        <v>7326</v>
      </c>
    </row>
    <row r="172" spans="2:10" ht="30" x14ac:dyDescent="0.25">
      <c r="B172" s="50" t="s">
        <v>622</v>
      </c>
      <c r="C172" s="50" t="s">
        <v>623</v>
      </c>
      <c r="D172" s="55" t="s">
        <v>624</v>
      </c>
      <c r="E172" s="54">
        <v>34345</v>
      </c>
      <c r="F172" s="54">
        <v>35663</v>
      </c>
      <c r="G172" s="54">
        <v>70008</v>
      </c>
      <c r="H172" s="54">
        <v>66382</v>
      </c>
      <c r="I172" s="54">
        <v>60648</v>
      </c>
      <c r="J172" s="54">
        <v>127030</v>
      </c>
    </row>
    <row r="173" spans="2:10" x14ac:dyDescent="0.25">
      <c r="B173" s="50" t="s">
        <v>625</v>
      </c>
      <c r="C173" s="50" t="s">
        <v>626</v>
      </c>
      <c r="D173" s="55" t="s">
        <v>627</v>
      </c>
      <c r="E173" s="54">
        <v>18365</v>
      </c>
      <c r="F173" s="54">
        <v>14390</v>
      </c>
      <c r="G173" s="54">
        <v>32755</v>
      </c>
      <c r="H173" s="54">
        <v>22085</v>
      </c>
      <c r="I173" s="54">
        <v>16821</v>
      </c>
      <c r="J173" s="54">
        <v>38906</v>
      </c>
    </row>
    <row r="174" spans="2:10" ht="30" x14ac:dyDescent="0.25">
      <c r="B174" s="50" t="s">
        <v>628</v>
      </c>
      <c r="C174" s="50" t="s">
        <v>629</v>
      </c>
      <c r="D174" s="55" t="s">
        <v>630</v>
      </c>
      <c r="E174" s="54">
        <v>25923</v>
      </c>
      <c r="F174" s="54">
        <v>21217</v>
      </c>
      <c r="G174" s="54">
        <v>47140</v>
      </c>
      <c r="H174" s="54">
        <v>35578</v>
      </c>
      <c r="I174" s="54">
        <v>28468</v>
      </c>
      <c r="J174" s="54">
        <v>64046</v>
      </c>
    </row>
    <row r="175" spans="2:10" ht="30" x14ac:dyDescent="0.25">
      <c r="B175" s="50" t="s">
        <v>631</v>
      </c>
      <c r="C175" s="50" t="s">
        <v>632</v>
      </c>
      <c r="D175" s="55" t="s">
        <v>633</v>
      </c>
      <c r="E175" s="54">
        <v>17876</v>
      </c>
      <c r="F175" s="54">
        <v>20736</v>
      </c>
      <c r="G175" s="54">
        <v>38612</v>
      </c>
      <c r="H175" s="54">
        <v>23180</v>
      </c>
      <c r="I175" s="54">
        <v>24838</v>
      </c>
      <c r="J175" s="54">
        <v>48018</v>
      </c>
    </row>
    <row r="176" spans="2:10" ht="30" x14ac:dyDescent="0.25">
      <c r="B176" s="50" t="s">
        <v>634</v>
      </c>
      <c r="C176" s="50" t="s">
        <v>635</v>
      </c>
      <c r="D176" s="55" t="s">
        <v>636</v>
      </c>
      <c r="E176" s="54">
        <v>1650</v>
      </c>
      <c r="F176" s="54">
        <v>1294</v>
      </c>
      <c r="G176" s="54">
        <v>2944</v>
      </c>
      <c r="H176" s="54">
        <v>2131</v>
      </c>
      <c r="I176" s="54">
        <v>1600</v>
      </c>
      <c r="J176" s="54">
        <v>3731</v>
      </c>
    </row>
    <row r="177" spans="2:10" ht="30" x14ac:dyDescent="0.25">
      <c r="B177" s="50" t="s">
        <v>637</v>
      </c>
      <c r="C177" s="50" t="s">
        <v>638</v>
      </c>
      <c r="D177" s="55" t="s">
        <v>639</v>
      </c>
      <c r="E177" s="54">
        <v>15192</v>
      </c>
      <c r="F177" s="54">
        <v>18290</v>
      </c>
      <c r="G177" s="54">
        <v>33482</v>
      </c>
      <c r="H177" s="54">
        <v>16537</v>
      </c>
      <c r="I177" s="54">
        <v>19457</v>
      </c>
      <c r="J177" s="54">
        <v>35994</v>
      </c>
    </row>
    <row r="178" spans="2:10" ht="30" x14ac:dyDescent="0.25">
      <c r="B178" s="50" t="s">
        <v>640</v>
      </c>
      <c r="C178" s="50" t="s">
        <v>138</v>
      </c>
      <c r="D178" s="55" t="s">
        <v>641</v>
      </c>
      <c r="E178" s="54">
        <v>23129</v>
      </c>
      <c r="F178" s="54">
        <v>27782</v>
      </c>
      <c r="G178" s="54">
        <v>50911</v>
      </c>
      <c r="H178" s="54">
        <v>29690</v>
      </c>
      <c r="I178" s="54">
        <v>33777</v>
      </c>
      <c r="J178" s="54">
        <v>63467</v>
      </c>
    </row>
    <row r="179" spans="2:10" x14ac:dyDescent="0.25">
      <c r="B179" s="50" t="s">
        <v>139</v>
      </c>
      <c r="C179" s="50" t="s">
        <v>642</v>
      </c>
      <c r="D179" s="55" t="s">
        <v>643</v>
      </c>
      <c r="E179" s="54">
        <v>7987</v>
      </c>
      <c r="F179" s="54">
        <v>7863</v>
      </c>
      <c r="G179" s="54">
        <v>15850</v>
      </c>
      <c r="H179" s="54">
        <v>13690</v>
      </c>
      <c r="I179" s="54">
        <v>13420</v>
      </c>
      <c r="J179" s="54">
        <v>27110</v>
      </c>
    </row>
    <row r="180" spans="2:10" ht="30" x14ac:dyDescent="0.25">
      <c r="B180" s="50" t="s">
        <v>644</v>
      </c>
      <c r="C180" s="50" t="s">
        <v>645</v>
      </c>
      <c r="D180" s="55" t="s">
        <v>646</v>
      </c>
      <c r="E180" s="54">
        <v>7015</v>
      </c>
      <c r="F180" s="54">
        <v>7270</v>
      </c>
      <c r="G180" s="54">
        <v>14285</v>
      </c>
      <c r="H180" s="54">
        <v>9900</v>
      </c>
      <c r="I180" s="54">
        <v>10011</v>
      </c>
      <c r="J180" s="54">
        <v>19911</v>
      </c>
    </row>
    <row r="181" spans="2:10" x14ac:dyDescent="0.25">
      <c r="B181" s="50" t="s">
        <v>647</v>
      </c>
      <c r="C181" s="50" t="s">
        <v>648</v>
      </c>
      <c r="D181" s="55" t="s">
        <v>649</v>
      </c>
      <c r="E181" s="54">
        <v>31537</v>
      </c>
      <c r="F181" s="54">
        <v>29023</v>
      </c>
      <c r="G181" s="54">
        <v>60560</v>
      </c>
      <c r="H181" s="54">
        <v>55416</v>
      </c>
      <c r="I181" s="54">
        <v>49598</v>
      </c>
      <c r="J181" s="54">
        <v>105014</v>
      </c>
    </row>
    <row r="182" spans="2:10" x14ac:dyDescent="0.25">
      <c r="B182" s="50" t="s">
        <v>650</v>
      </c>
      <c r="C182" s="50" t="s">
        <v>651</v>
      </c>
      <c r="D182" s="55" t="s">
        <v>652</v>
      </c>
      <c r="E182" s="54">
        <v>2638</v>
      </c>
      <c r="F182" s="54">
        <v>2264</v>
      </c>
      <c r="G182" s="54">
        <v>4902</v>
      </c>
      <c r="H182" s="54">
        <v>4012</v>
      </c>
      <c r="I182" s="54">
        <v>3411</v>
      </c>
      <c r="J182" s="54">
        <v>7423</v>
      </c>
    </row>
    <row r="183" spans="2:10" x14ac:dyDescent="0.25">
      <c r="B183" s="50" t="s">
        <v>653</v>
      </c>
      <c r="C183" s="50" t="s">
        <v>654</v>
      </c>
      <c r="D183" s="55" t="s">
        <v>655</v>
      </c>
      <c r="E183" s="54">
        <v>2492</v>
      </c>
      <c r="F183" s="54">
        <v>1832</v>
      </c>
      <c r="G183" s="54">
        <v>4324</v>
      </c>
      <c r="H183" s="54">
        <v>4345</v>
      </c>
      <c r="I183" s="54">
        <v>3041</v>
      </c>
      <c r="J183" s="54">
        <v>7386</v>
      </c>
    </row>
    <row r="184" spans="2:10" x14ac:dyDescent="0.25">
      <c r="B184" s="50" t="s">
        <v>656</v>
      </c>
      <c r="C184" s="50" t="s">
        <v>657</v>
      </c>
      <c r="D184" s="55" t="s">
        <v>658</v>
      </c>
      <c r="E184" s="54">
        <v>10255</v>
      </c>
      <c r="F184" s="54">
        <v>11800</v>
      </c>
      <c r="G184" s="54">
        <v>22055</v>
      </c>
      <c r="H184" s="54">
        <v>13649</v>
      </c>
      <c r="I184" s="54">
        <v>14720</v>
      </c>
      <c r="J184" s="54">
        <v>28369</v>
      </c>
    </row>
    <row r="185" spans="2:10" x14ac:dyDescent="0.25">
      <c r="B185" s="50" t="s">
        <v>659</v>
      </c>
      <c r="C185" s="50" t="s">
        <v>660</v>
      </c>
      <c r="D185" s="55" t="s">
        <v>661</v>
      </c>
      <c r="E185" s="54">
        <v>21322</v>
      </c>
      <c r="F185" s="54">
        <v>12906</v>
      </c>
      <c r="G185" s="54">
        <v>34228</v>
      </c>
      <c r="H185" s="54">
        <v>29473</v>
      </c>
      <c r="I185" s="54">
        <v>14295</v>
      </c>
      <c r="J185" s="54">
        <v>43768</v>
      </c>
    </row>
    <row r="186" spans="2:10" x14ac:dyDescent="0.25">
      <c r="B186" s="50" t="s">
        <v>662</v>
      </c>
      <c r="C186" s="50" t="s">
        <v>663</v>
      </c>
      <c r="D186" s="55" t="s">
        <v>664</v>
      </c>
      <c r="E186" s="54">
        <v>17599</v>
      </c>
      <c r="F186" s="54">
        <v>15258</v>
      </c>
      <c r="G186" s="54">
        <v>32857</v>
      </c>
      <c r="H186" s="54">
        <v>27117</v>
      </c>
      <c r="I186" s="54">
        <v>22102</v>
      </c>
      <c r="J186" s="54">
        <v>49219</v>
      </c>
    </row>
    <row r="187" spans="2:10" ht="30" x14ac:dyDescent="0.25">
      <c r="B187" s="50" t="s">
        <v>665</v>
      </c>
      <c r="C187" s="50" t="s">
        <v>666</v>
      </c>
      <c r="D187" s="55" t="s">
        <v>667</v>
      </c>
      <c r="E187" s="54">
        <v>20177</v>
      </c>
      <c r="F187" s="54">
        <v>29650</v>
      </c>
      <c r="G187" s="54">
        <v>49827</v>
      </c>
      <c r="H187" s="54">
        <v>29290</v>
      </c>
      <c r="I187" s="54">
        <v>38792</v>
      </c>
      <c r="J187" s="54">
        <v>68082</v>
      </c>
    </row>
    <row r="188" spans="2:10" x14ac:dyDescent="0.25">
      <c r="B188" s="50" t="s">
        <v>668</v>
      </c>
      <c r="C188" s="50" t="s">
        <v>669</v>
      </c>
      <c r="D188" s="55" t="s">
        <v>670</v>
      </c>
      <c r="E188" s="54">
        <v>9566</v>
      </c>
      <c r="F188" s="54">
        <v>13126</v>
      </c>
      <c r="G188" s="54">
        <v>22692</v>
      </c>
      <c r="H188" s="54">
        <v>14134</v>
      </c>
      <c r="I188" s="54">
        <v>18136</v>
      </c>
      <c r="J188" s="54">
        <v>32270</v>
      </c>
    </row>
    <row r="189" spans="2:10" x14ac:dyDescent="0.25">
      <c r="B189" s="50" t="s">
        <v>671</v>
      </c>
      <c r="C189" s="50" t="s">
        <v>140</v>
      </c>
      <c r="D189" s="55" t="s">
        <v>672</v>
      </c>
      <c r="E189" s="54">
        <v>7180</v>
      </c>
      <c r="F189" s="54">
        <v>6245</v>
      </c>
      <c r="G189" s="54">
        <v>13425</v>
      </c>
      <c r="H189" s="54">
        <v>11431</v>
      </c>
      <c r="I189" s="54">
        <v>9862</v>
      </c>
      <c r="J189" s="54">
        <v>21293</v>
      </c>
    </row>
    <row r="190" spans="2:10" ht="30" x14ac:dyDescent="0.25">
      <c r="B190" s="50" t="s">
        <v>141</v>
      </c>
      <c r="C190" s="50" t="s">
        <v>673</v>
      </c>
      <c r="D190" s="55" t="s">
        <v>674</v>
      </c>
      <c r="E190" s="54">
        <v>447178</v>
      </c>
      <c r="F190" s="54">
        <v>454729</v>
      </c>
      <c r="G190" s="54">
        <v>901907</v>
      </c>
      <c r="H190" s="54">
        <v>556498</v>
      </c>
      <c r="I190" s="54">
        <v>560718</v>
      </c>
      <c r="J190" s="54">
        <v>1117216</v>
      </c>
    </row>
    <row r="191" spans="2:10" ht="30" x14ac:dyDescent="0.25">
      <c r="B191" s="50" t="s">
        <v>675</v>
      </c>
      <c r="C191" s="50" t="s">
        <v>676</v>
      </c>
      <c r="D191" s="55" t="s">
        <v>677</v>
      </c>
      <c r="E191" s="54">
        <v>668480</v>
      </c>
      <c r="F191" s="54">
        <v>1002304</v>
      </c>
      <c r="G191" s="54">
        <v>1670784</v>
      </c>
      <c r="H191" s="54">
        <v>1011820</v>
      </c>
      <c r="I191" s="54">
        <v>1414546</v>
      </c>
      <c r="J191" s="54">
        <v>2426366</v>
      </c>
    </row>
    <row r="192" spans="2:10" x14ac:dyDescent="0.25">
      <c r="B192" s="50" t="s">
        <v>678</v>
      </c>
      <c r="C192" s="50" t="s">
        <v>679</v>
      </c>
      <c r="D192" s="55" t="s">
        <v>680</v>
      </c>
      <c r="E192" s="54">
        <v>115547</v>
      </c>
      <c r="F192" s="54">
        <v>144616</v>
      </c>
      <c r="G192" s="54">
        <v>260163</v>
      </c>
      <c r="H192" s="54">
        <v>131593</v>
      </c>
      <c r="I192" s="54">
        <v>165155</v>
      </c>
      <c r="J192" s="54">
        <v>296748</v>
      </c>
    </row>
    <row r="193" spans="2:10" ht="30" x14ac:dyDescent="0.25">
      <c r="B193" s="50" t="s">
        <v>681</v>
      </c>
      <c r="C193" s="50" t="s">
        <v>682</v>
      </c>
      <c r="D193" s="55" t="s">
        <v>683</v>
      </c>
      <c r="E193" s="54">
        <v>347603</v>
      </c>
      <c r="F193" s="54">
        <v>488735</v>
      </c>
      <c r="G193" s="54">
        <v>836338</v>
      </c>
      <c r="H193" s="54">
        <v>505549</v>
      </c>
      <c r="I193" s="54">
        <v>713250</v>
      </c>
      <c r="J193" s="54">
        <v>1218799</v>
      </c>
    </row>
    <row r="194" spans="2:10" x14ac:dyDescent="0.25">
      <c r="B194" s="50" t="s">
        <v>684</v>
      </c>
      <c r="C194" s="50" t="s">
        <v>685</v>
      </c>
      <c r="D194" s="55" t="s">
        <v>686</v>
      </c>
      <c r="E194" s="54">
        <v>354657</v>
      </c>
      <c r="F194" s="54">
        <v>374452</v>
      </c>
      <c r="G194" s="54">
        <v>729109</v>
      </c>
      <c r="H194" s="54">
        <v>495708</v>
      </c>
      <c r="I194" s="54">
        <v>481238</v>
      </c>
      <c r="J194" s="54">
        <v>976946</v>
      </c>
    </row>
    <row r="195" spans="2:10" ht="30" x14ac:dyDescent="0.25">
      <c r="B195" s="50" t="s">
        <v>687</v>
      </c>
      <c r="C195" s="50" t="s">
        <v>688</v>
      </c>
      <c r="D195" s="55" t="s">
        <v>689</v>
      </c>
      <c r="E195" s="54">
        <v>311777</v>
      </c>
      <c r="F195" s="54">
        <v>411217</v>
      </c>
      <c r="G195" s="54">
        <v>722994</v>
      </c>
      <c r="H195" s="54">
        <v>388455</v>
      </c>
      <c r="I195" s="54">
        <v>499837</v>
      </c>
      <c r="J195" s="54">
        <v>888292</v>
      </c>
    </row>
    <row r="196" spans="2:10" x14ac:dyDescent="0.25">
      <c r="B196" s="50" t="s">
        <v>690</v>
      </c>
      <c r="C196" s="50" t="s">
        <v>691</v>
      </c>
      <c r="D196" s="55" t="s">
        <v>692</v>
      </c>
      <c r="E196" s="54">
        <v>151570</v>
      </c>
      <c r="F196" s="54">
        <v>150826</v>
      </c>
      <c r="G196" s="54">
        <v>302396</v>
      </c>
      <c r="H196" s="54">
        <v>215836</v>
      </c>
      <c r="I196" s="54">
        <v>209759</v>
      </c>
      <c r="J196" s="54">
        <v>425595</v>
      </c>
    </row>
    <row r="197" spans="2:10" x14ac:dyDescent="0.25">
      <c r="B197" s="50" t="s">
        <v>693</v>
      </c>
      <c r="C197" s="50" t="s">
        <v>694</v>
      </c>
      <c r="D197" s="55" t="s">
        <v>695</v>
      </c>
      <c r="E197" s="54">
        <v>851031</v>
      </c>
      <c r="F197" s="54">
        <v>1027217</v>
      </c>
      <c r="G197" s="54">
        <v>1878248</v>
      </c>
      <c r="H197" s="54">
        <v>1316400</v>
      </c>
      <c r="I197" s="54">
        <v>1535017</v>
      </c>
      <c r="J197" s="54">
        <v>2851417</v>
      </c>
    </row>
    <row r="198" spans="2:10" ht="30" x14ac:dyDescent="0.25">
      <c r="B198" s="50" t="s">
        <v>696</v>
      </c>
      <c r="C198" s="50" t="s">
        <v>697</v>
      </c>
      <c r="D198" s="55" t="s">
        <v>698</v>
      </c>
      <c r="E198" s="54">
        <v>91271</v>
      </c>
      <c r="F198" s="54">
        <v>83252</v>
      </c>
      <c r="G198" s="54">
        <v>174523</v>
      </c>
      <c r="H198" s="54">
        <v>102780</v>
      </c>
      <c r="I198" s="54">
        <v>93359</v>
      </c>
      <c r="J198" s="54">
        <v>196139</v>
      </c>
    </row>
    <row r="199" spans="2:10" ht="30" x14ac:dyDescent="0.25">
      <c r="B199" s="50" t="s">
        <v>699</v>
      </c>
      <c r="C199" s="50" t="s">
        <v>700</v>
      </c>
      <c r="D199" s="55" t="s">
        <v>701</v>
      </c>
      <c r="E199" s="54">
        <v>16396</v>
      </c>
      <c r="F199" s="54">
        <v>19238</v>
      </c>
      <c r="G199" s="54">
        <v>35634</v>
      </c>
      <c r="H199" s="54">
        <v>17580</v>
      </c>
      <c r="I199" s="54">
        <v>20671</v>
      </c>
      <c r="J199" s="54">
        <v>38251</v>
      </c>
    </row>
    <row r="200" spans="2:10" ht="45" x14ac:dyDescent="0.25">
      <c r="B200" s="50" t="s">
        <v>702</v>
      </c>
      <c r="C200" s="50" t="s">
        <v>703</v>
      </c>
      <c r="D200" s="55" t="s">
        <v>704</v>
      </c>
      <c r="E200" s="54">
        <v>13691</v>
      </c>
      <c r="F200" s="54">
        <v>26270</v>
      </c>
      <c r="G200" s="54">
        <v>39961</v>
      </c>
      <c r="H200" s="54">
        <v>15430</v>
      </c>
      <c r="I200" s="54">
        <v>28599</v>
      </c>
      <c r="J200" s="54">
        <v>44029</v>
      </c>
    </row>
    <row r="201" spans="2:10" ht="30" x14ac:dyDescent="0.25">
      <c r="B201" s="50" t="s">
        <v>705</v>
      </c>
      <c r="C201" s="50" t="s">
        <v>706</v>
      </c>
      <c r="D201" s="55" t="s">
        <v>707</v>
      </c>
      <c r="E201" s="54">
        <v>61384</v>
      </c>
      <c r="F201" s="54">
        <v>64319</v>
      </c>
      <c r="G201" s="54">
        <v>125703</v>
      </c>
      <c r="H201" s="54">
        <v>68286</v>
      </c>
      <c r="I201" s="54">
        <v>70851</v>
      </c>
      <c r="J201" s="54">
        <v>139137</v>
      </c>
    </row>
    <row r="202" spans="2:10" x14ac:dyDescent="0.25">
      <c r="B202" s="50" t="s">
        <v>708</v>
      </c>
      <c r="C202" s="50" t="s">
        <v>142</v>
      </c>
      <c r="D202" s="55" t="s">
        <v>709</v>
      </c>
      <c r="E202" s="54">
        <v>3197</v>
      </c>
      <c r="F202" s="54">
        <v>2985</v>
      </c>
      <c r="G202" s="54">
        <v>6182</v>
      </c>
      <c r="H202" s="54">
        <v>3209</v>
      </c>
      <c r="I202" s="54">
        <v>2994</v>
      </c>
      <c r="J202" s="54">
        <v>6203</v>
      </c>
    </row>
    <row r="203" spans="2:10" x14ac:dyDescent="0.25">
      <c r="B203" s="50" t="s">
        <v>143</v>
      </c>
      <c r="C203" s="50" t="s">
        <v>710</v>
      </c>
      <c r="D203" s="55" t="s">
        <v>711</v>
      </c>
      <c r="E203" s="54">
        <v>237970</v>
      </c>
      <c r="F203" s="54">
        <v>239759</v>
      </c>
      <c r="G203" s="54">
        <v>477729</v>
      </c>
      <c r="H203" s="54">
        <v>498876</v>
      </c>
      <c r="I203" s="54">
        <v>456133</v>
      </c>
      <c r="J203" s="54">
        <v>955009</v>
      </c>
    </row>
    <row r="204" spans="2:10" x14ac:dyDescent="0.25">
      <c r="B204" s="50" t="s">
        <v>712</v>
      </c>
      <c r="C204" s="50" t="s">
        <v>713</v>
      </c>
      <c r="D204" s="55" t="s">
        <v>714</v>
      </c>
      <c r="E204" s="54">
        <v>27035</v>
      </c>
      <c r="F204" s="54">
        <v>31026</v>
      </c>
      <c r="G204" s="54">
        <v>58061</v>
      </c>
      <c r="H204" s="54">
        <v>39362</v>
      </c>
      <c r="I204" s="54">
        <v>40630</v>
      </c>
      <c r="J204" s="54">
        <v>79992</v>
      </c>
    </row>
    <row r="205" spans="2:10" x14ac:dyDescent="0.25">
      <c r="B205" s="50" t="s">
        <v>715</v>
      </c>
      <c r="C205" s="50" t="s">
        <v>716</v>
      </c>
      <c r="D205" s="55" t="s">
        <v>717</v>
      </c>
      <c r="E205" s="54">
        <v>88600</v>
      </c>
      <c r="F205" s="54">
        <v>94885</v>
      </c>
      <c r="G205" s="54">
        <v>183485</v>
      </c>
      <c r="H205" s="54">
        <v>151806</v>
      </c>
      <c r="I205" s="54">
        <v>148356</v>
      </c>
      <c r="J205" s="54">
        <v>300162</v>
      </c>
    </row>
    <row r="206" spans="2:10" ht="30" x14ac:dyDescent="0.25">
      <c r="B206" s="50" t="s">
        <v>718</v>
      </c>
      <c r="C206" s="50" t="s">
        <v>719</v>
      </c>
      <c r="D206" s="55" t="s">
        <v>720</v>
      </c>
      <c r="E206" s="54">
        <v>86439</v>
      </c>
      <c r="F206" s="54">
        <v>138906</v>
      </c>
      <c r="G206" s="54">
        <v>225345</v>
      </c>
      <c r="H206" s="54">
        <v>139982</v>
      </c>
      <c r="I206" s="54">
        <v>234677</v>
      </c>
      <c r="J206" s="54">
        <v>374659</v>
      </c>
    </row>
    <row r="207" spans="2:10" x14ac:dyDescent="0.25">
      <c r="B207" s="50" t="s">
        <v>721</v>
      </c>
      <c r="C207" s="50" t="s">
        <v>722</v>
      </c>
      <c r="D207" s="55" t="s">
        <v>723</v>
      </c>
      <c r="E207" s="54">
        <v>87749</v>
      </c>
      <c r="F207" s="54">
        <v>106457</v>
      </c>
      <c r="G207" s="54">
        <v>194206</v>
      </c>
      <c r="H207" s="54">
        <v>152728</v>
      </c>
      <c r="I207" s="54">
        <v>191928</v>
      </c>
      <c r="J207" s="54">
        <v>344656</v>
      </c>
    </row>
    <row r="208" spans="2:10" x14ac:dyDescent="0.25">
      <c r="B208" s="50" t="s">
        <v>724</v>
      </c>
      <c r="C208" s="50" t="s">
        <v>725</v>
      </c>
      <c r="D208" s="55" t="s">
        <v>726</v>
      </c>
      <c r="E208" s="54">
        <v>77152</v>
      </c>
      <c r="F208" s="54">
        <v>130898</v>
      </c>
      <c r="G208" s="54">
        <v>208050</v>
      </c>
      <c r="H208" s="54">
        <v>132123</v>
      </c>
      <c r="I208" s="54">
        <v>237049</v>
      </c>
      <c r="J208" s="54">
        <v>369172</v>
      </c>
    </row>
    <row r="209" spans="2:10" x14ac:dyDescent="0.25">
      <c r="B209" s="50" t="s">
        <v>727</v>
      </c>
      <c r="C209" s="50" t="s">
        <v>728</v>
      </c>
      <c r="D209" s="55" t="s">
        <v>729</v>
      </c>
      <c r="E209" s="54">
        <v>88740</v>
      </c>
      <c r="F209" s="54">
        <v>54531</v>
      </c>
      <c r="G209" s="54">
        <v>143271</v>
      </c>
      <c r="H209" s="54">
        <v>155821</v>
      </c>
      <c r="I209" s="54">
        <v>81719</v>
      </c>
      <c r="J209" s="54">
        <v>237540</v>
      </c>
    </row>
    <row r="210" spans="2:10" x14ac:dyDescent="0.25">
      <c r="B210" s="50" t="s">
        <v>730</v>
      </c>
      <c r="C210" s="50" t="s">
        <v>731</v>
      </c>
      <c r="D210" s="55" t="s">
        <v>732</v>
      </c>
      <c r="E210" s="54">
        <v>76115</v>
      </c>
      <c r="F210" s="54">
        <v>145890</v>
      </c>
      <c r="G210" s="54">
        <v>222005</v>
      </c>
      <c r="H210" s="54">
        <v>131347</v>
      </c>
      <c r="I210" s="54">
        <v>264902</v>
      </c>
      <c r="J210" s="54">
        <v>396249</v>
      </c>
    </row>
    <row r="211" spans="2:10" x14ac:dyDescent="0.25">
      <c r="B211" s="50" t="s">
        <v>733</v>
      </c>
      <c r="C211" s="50" t="s">
        <v>734</v>
      </c>
      <c r="D211" s="55" t="s">
        <v>735</v>
      </c>
      <c r="E211" s="54">
        <v>133000</v>
      </c>
      <c r="F211" s="54">
        <v>151072</v>
      </c>
      <c r="G211" s="54">
        <v>284072</v>
      </c>
      <c r="H211" s="54">
        <v>218568</v>
      </c>
      <c r="I211" s="54">
        <v>250683</v>
      </c>
      <c r="J211" s="54">
        <v>469251</v>
      </c>
    </row>
    <row r="212" spans="2:10" x14ac:dyDescent="0.25">
      <c r="B212" s="50" t="s">
        <v>736</v>
      </c>
      <c r="C212" s="50" t="s">
        <v>737</v>
      </c>
      <c r="D212" s="55" t="s">
        <v>738</v>
      </c>
      <c r="E212" s="54">
        <v>41492</v>
      </c>
      <c r="F212" s="54">
        <v>46178</v>
      </c>
      <c r="G212" s="54">
        <v>87670</v>
      </c>
      <c r="H212" s="54">
        <v>65473</v>
      </c>
      <c r="I212" s="54">
        <v>68697</v>
      </c>
      <c r="J212" s="54">
        <v>134170</v>
      </c>
    </row>
    <row r="213" spans="2:10" x14ac:dyDescent="0.25">
      <c r="B213" s="50" t="s">
        <v>739</v>
      </c>
      <c r="C213" s="50" t="s">
        <v>740</v>
      </c>
      <c r="D213" s="55" t="s">
        <v>741</v>
      </c>
      <c r="E213" s="54">
        <v>4037</v>
      </c>
      <c r="F213" s="54">
        <v>3627</v>
      </c>
      <c r="G213" s="54">
        <v>7664</v>
      </c>
      <c r="H213" s="54">
        <v>4305</v>
      </c>
      <c r="I213" s="54">
        <v>3858</v>
      </c>
      <c r="J213" s="54">
        <v>8163</v>
      </c>
    </row>
    <row r="214" spans="2:10" ht="30" x14ac:dyDescent="0.25">
      <c r="B214" s="50" t="s">
        <v>742</v>
      </c>
      <c r="C214" s="50" t="s">
        <v>743</v>
      </c>
      <c r="D214" s="55" t="s">
        <v>744</v>
      </c>
      <c r="E214" s="54">
        <v>12913</v>
      </c>
      <c r="F214" s="54">
        <v>14544</v>
      </c>
      <c r="G214" s="54">
        <v>27457</v>
      </c>
      <c r="H214" s="54">
        <v>13643</v>
      </c>
      <c r="I214" s="54">
        <v>15321</v>
      </c>
      <c r="J214" s="54">
        <v>28964</v>
      </c>
    </row>
    <row r="215" spans="2:10" ht="30" x14ac:dyDescent="0.25">
      <c r="B215" s="50" t="s">
        <v>745</v>
      </c>
      <c r="C215" s="50" t="s">
        <v>746</v>
      </c>
      <c r="D215" s="55" t="s">
        <v>747</v>
      </c>
      <c r="E215" s="54">
        <v>16417</v>
      </c>
      <c r="F215" s="54">
        <v>12312</v>
      </c>
      <c r="G215" s="54">
        <v>28729</v>
      </c>
      <c r="H215" s="54">
        <v>18298</v>
      </c>
      <c r="I215" s="54">
        <v>14428</v>
      </c>
      <c r="J215" s="54">
        <v>32726</v>
      </c>
    </row>
    <row r="216" spans="2:10" ht="30" x14ac:dyDescent="0.25">
      <c r="B216" s="50" t="s">
        <v>748</v>
      </c>
      <c r="C216" s="50" t="s">
        <v>749</v>
      </c>
      <c r="D216" s="55" t="s">
        <v>750</v>
      </c>
      <c r="E216" s="54">
        <v>8988</v>
      </c>
      <c r="F216" s="54">
        <v>7747</v>
      </c>
      <c r="G216" s="54">
        <v>16735</v>
      </c>
      <c r="H216" s="54">
        <v>21163</v>
      </c>
      <c r="I216" s="54">
        <v>17019</v>
      </c>
      <c r="J216" s="54">
        <v>38182</v>
      </c>
    </row>
    <row r="217" spans="2:10" ht="30" x14ac:dyDescent="0.25">
      <c r="B217" s="50" t="s">
        <v>751</v>
      </c>
      <c r="C217" s="50" t="s">
        <v>752</v>
      </c>
      <c r="D217" s="55" t="s">
        <v>753</v>
      </c>
      <c r="E217" s="54">
        <v>1132</v>
      </c>
      <c r="F217" s="54">
        <v>639</v>
      </c>
      <c r="G217" s="54">
        <v>1771</v>
      </c>
      <c r="H217" s="54">
        <v>1553</v>
      </c>
      <c r="I217" s="54">
        <v>829</v>
      </c>
      <c r="J217" s="54">
        <v>2382</v>
      </c>
    </row>
    <row r="218" spans="2:10" ht="30" x14ac:dyDescent="0.25">
      <c r="B218" s="50" t="s">
        <v>754</v>
      </c>
      <c r="C218" s="50" t="s">
        <v>755</v>
      </c>
      <c r="D218" s="55" t="s">
        <v>756</v>
      </c>
      <c r="E218" s="54">
        <v>8579</v>
      </c>
      <c r="F218" s="54">
        <v>7177</v>
      </c>
      <c r="G218" s="54">
        <v>15756</v>
      </c>
      <c r="H218" s="54">
        <v>10122</v>
      </c>
      <c r="I218" s="54">
        <v>8544</v>
      </c>
      <c r="J218" s="54">
        <v>18666</v>
      </c>
    </row>
    <row r="219" spans="2:10" x14ac:dyDescent="0.25">
      <c r="B219" s="50" t="s">
        <v>757</v>
      </c>
      <c r="C219" s="50" t="s">
        <v>758</v>
      </c>
      <c r="D219" s="55" t="s">
        <v>759</v>
      </c>
      <c r="E219" s="54">
        <v>223</v>
      </c>
      <c r="F219" s="54">
        <v>176</v>
      </c>
      <c r="G219" s="54">
        <v>399</v>
      </c>
      <c r="H219" s="54">
        <v>305</v>
      </c>
      <c r="I219" s="54">
        <v>234</v>
      </c>
      <c r="J219" s="54">
        <v>539</v>
      </c>
    </row>
    <row r="220" spans="2:10" ht="30" x14ac:dyDescent="0.25">
      <c r="B220" s="50" t="s">
        <v>760</v>
      </c>
      <c r="C220" s="50" t="s">
        <v>761</v>
      </c>
      <c r="D220" s="55" t="s">
        <v>762</v>
      </c>
      <c r="E220" s="54">
        <v>22692</v>
      </c>
      <c r="F220" s="54">
        <v>33014</v>
      </c>
      <c r="G220" s="54">
        <v>55706</v>
      </c>
      <c r="H220" s="54">
        <v>27473</v>
      </c>
      <c r="I220" s="54">
        <v>40945</v>
      </c>
      <c r="J220" s="54">
        <v>68418</v>
      </c>
    </row>
    <row r="221" spans="2:10" ht="30" x14ac:dyDescent="0.25">
      <c r="B221" s="50" t="s">
        <v>763</v>
      </c>
      <c r="C221" s="50" t="s">
        <v>764</v>
      </c>
      <c r="D221" s="55" t="s">
        <v>765</v>
      </c>
      <c r="E221" s="54">
        <v>15337</v>
      </c>
      <c r="F221" s="54">
        <v>13269</v>
      </c>
      <c r="G221" s="54">
        <v>28606</v>
      </c>
      <c r="H221" s="54">
        <v>16428</v>
      </c>
      <c r="I221" s="54">
        <v>14136</v>
      </c>
      <c r="J221" s="54">
        <v>30564</v>
      </c>
    </row>
    <row r="222" spans="2:10" ht="30" x14ac:dyDescent="0.25">
      <c r="B222" s="50" t="s">
        <v>766</v>
      </c>
      <c r="C222" s="50" t="s">
        <v>767</v>
      </c>
      <c r="D222" s="55" t="s">
        <v>768</v>
      </c>
      <c r="E222" s="54">
        <v>42879</v>
      </c>
      <c r="F222" s="54">
        <v>57223</v>
      </c>
      <c r="G222" s="54">
        <v>100102</v>
      </c>
      <c r="H222" s="54">
        <v>47633</v>
      </c>
      <c r="I222" s="54">
        <v>63230</v>
      </c>
      <c r="J222" s="54">
        <v>110863</v>
      </c>
    </row>
    <row r="223" spans="2:10" x14ac:dyDescent="0.25">
      <c r="B223" s="50" t="s">
        <v>769</v>
      </c>
      <c r="C223" s="50" t="s">
        <v>769</v>
      </c>
      <c r="D223" s="55" t="s">
        <v>770</v>
      </c>
      <c r="E223" s="54">
        <v>14715</v>
      </c>
      <c r="F223" s="54">
        <v>11713</v>
      </c>
      <c r="G223" s="54">
        <v>26428</v>
      </c>
      <c r="H223" s="54">
        <v>16259</v>
      </c>
      <c r="I223" s="54">
        <v>12718</v>
      </c>
      <c r="J223" s="54">
        <v>28977</v>
      </c>
    </row>
    <row r="224" spans="2:10" ht="30" x14ac:dyDescent="0.25">
      <c r="B224" s="50" t="s">
        <v>771</v>
      </c>
      <c r="C224" s="50" t="s">
        <v>772</v>
      </c>
      <c r="D224" s="55" t="s">
        <v>773</v>
      </c>
      <c r="E224" s="54">
        <v>402612</v>
      </c>
      <c r="F224" s="54">
        <v>410374</v>
      </c>
      <c r="G224" s="54">
        <v>812986</v>
      </c>
      <c r="H224" s="54">
        <v>601487</v>
      </c>
      <c r="I224" s="54">
        <v>592892</v>
      </c>
      <c r="J224" s="54">
        <v>1194379</v>
      </c>
    </row>
    <row r="225" spans="2:10" ht="30" x14ac:dyDescent="0.25">
      <c r="B225" s="50" t="s">
        <v>774</v>
      </c>
      <c r="C225" s="50" t="s">
        <v>774</v>
      </c>
      <c r="D225" s="55" t="s">
        <v>775</v>
      </c>
      <c r="E225" s="54">
        <v>15091</v>
      </c>
      <c r="F225" s="54">
        <v>13198</v>
      </c>
      <c r="G225" s="54">
        <v>28289</v>
      </c>
      <c r="H225" s="54">
        <v>16548</v>
      </c>
      <c r="I225" s="54">
        <v>14544</v>
      </c>
      <c r="J225" s="54">
        <v>31092</v>
      </c>
    </row>
    <row r="226" spans="2:10" ht="30" x14ac:dyDescent="0.25">
      <c r="B226" s="50" t="s">
        <v>776</v>
      </c>
      <c r="C226" s="50" t="s">
        <v>144</v>
      </c>
      <c r="D226" s="55" t="s">
        <v>777</v>
      </c>
      <c r="E226" s="54">
        <v>17559</v>
      </c>
      <c r="F226" s="54">
        <v>13761</v>
      </c>
      <c r="G226" s="54">
        <v>31320</v>
      </c>
      <c r="H226" s="54">
        <v>20796</v>
      </c>
      <c r="I226" s="54">
        <v>15685</v>
      </c>
      <c r="J226" s="54">
        <v>36481</v>
      </c>
    </row>
    <row r="227" spans="2:10" x14ac:dyDescent="0.25">
      <c r="B227" s="50" t="s">
        <v>145</v>
      </c>
      <c r="C227" s="50" t="s">
        <v>793</v>
      </c>
      <c r="D227" s="55" t="s">
        <v>794</v>
      </c>
      <c r="E227" s="54">
        <v>48600</v>
      </c>
      <c r="F227" s="54">
        <v>42513</v>
      </c>
      <c r="G227" s="54">
        <v>91113</v>
      </c>
      <c r="H227" s="54">
        <v>49705</v>
      </c>
      <c r="I227" s="54">
        <v>43517</v>
      </c>
      <c r="J227" s="54">
        <v>93222</v>
      </c>
    </row>
    <row r="228" spans="2:10" x14ac:dyDescent="0.25">
      <c r="B228" s="50" t="s">
        <v>795</v>
      </c>
      <c r="C228" s="50" t="s">
        <v>796</v>
      </c>
      <c r="D228" s="55" t="s">
        <v>797</v>
      </c>
      <c r="E228" s="54">
        <v>3434</v>
      </c>
      <c r="F228" s="54">
        <v>7390</v>
      </c>
      <c r="G228" s="54">
        <v>10824</v>
      </c>
      <c r="H228" s="54">
        <v>3875</v>
      </c>
      <c r="I228" s="54">
        <v>9261</v>
      </c>
      <c r="J228" s="54">
        <v>13136</v>
      </c>
    </row>
    <row r="229" spans="2:10" x14ac:dyDescent="0.25">
      <c r="B229" s="50" t="s">
        <v>798</v>
      </c>
      <c r="C229" s="50" t="s">
        <v>799</v>
      </c>
      <c r="D229" s="55" t="s">
        <v>800</v>
      </c>
      <c r="E229" s="54">
        <v>4421</v>
      </c>
      <c r="F229" s="54">
        <v>1612</v>
      </c>
      <c r="G229" s="54">
        <v>6033</v>
      </c>
      <c r="H229" s="54">
        <v>4511</v>
      </c>
      <c r="I229" s="54">
        <v>1639</v>
      </c>
      <c r="J229" s="54">
        <v>6150</v>
      </c>
    </row>
    <row r="230" spans="2:10" x14ac:dyDescent="0.25">
      <c r="B230" s="50" t="s">
        <v>801</v>
      </c>
      <c r="C230" s="50" t="s">
        <v>802</v>
      </c>
      <c r="D230" s="55" t="s">
        <v>803</v>
      </c>
      <c r="E230" s="54">
        <v>130</v>
      </c>
      <c r="F230" s="54">
        <v>80</v>
      </c>
      <c r="G230" s="54">
        <v>210</v>
      </c>
      <c r="H230" s="54">
        <v>133</v>
      </c>
      <c r="I230" s="54">
        <v>81</v>
      </c>
      <c r="J230" s="54">
        <v>214</v>
      </c>
    </row>
    <row r="231" spans="2:10" x14ac:dyDescent="0.25">
      <c r="B231" s="50" t="s">
        <v>804</v>
      </c>
      <c r="C231" s="50" t="s">
        <v>805</v>
      </c>
      <c r="D231" s="55" t="s">
        <v>806</v>
      </c>
      <c r="E231" s="54">
        <v>171</v>
      </c>
      <c r="F231" s="54">
        <v>19</v>
      </c>
      <c r="G231" s="54">
        <v>190</v>
      </c>
      <c r="H231" s="54">
        <v>190</v>
      </c>
      <c r="I231" s="54">
        <v>21</v>
      </c>
      <c r="J231" s="54">
        <v>211</v>
      </c>
    </row>
    <row r="232" spans="2:10" ht="30" x14ac:dyDescent="0.25">
      <c r="B232" s="50" t="s">
        <v>807</v>
      </c>
      <c r="C232" s="50" t="s">
        <v>146</v>
      </c>
      <c r="D232" s="55" t="s">
        <v>808</v>
      </c>
      <c r="E232" s="54">
        <v>125753</v>
      </c>
      <c r="F232" s="54">
        <v>167902</v>
      </c>
      <c r="G232" s="54">
        <v>293655</v>
      </c>
      <c r="H232" s="54">
        <v>138948</v>
      </c>
      <c r="I232" s="54">
        <v>183755</v>
      </c>
      <c r="J232" s="54">
        <v>322703</v>
      </c>
    </row>
    <row r="233" spans="2:10" ht="30" x14ac:dyDescent="0.25">
      <c r="B233" s="50" t="s">
        <v>148</v>
      </c>
      <c r="C233" s="50" t="s">
        <v>809</v>
      </c>
      <c r="D233" s="55" t="s">
        <v>810</v>
      </c>
      <c r="E233" s="54">
        <v>765962</v>
      </c>
      <c r="F233" s="54">
        <v>917800</v>
      </c>
      <c r="G233" s="54">
        <v>1683762</v>
      </c>
      <c r="H233" s="54">
        <v>1019190</v>
      </c>
      <c r="I233" s="54">
        <v>1214990</v>
      </c>
      <c r="J233" s="54">
        <v>2234180</v>
      </c>
    </row>
    <row r="234" spans="2:10" ht="30" x14ac:dyDescent="0.25">
      <c r="B234" s="50" t="s">
        <v>811</v>
      </c>
      <c r="C234" s="50" t="s">
        <v>812</v>
      </c>
      <c r="D234" s="55" t="s">
        <v>813</v>
      </c>
      <c r="E234" s="54">
        <v>343888</v>
      </c>
      <c r="F234" s="54">
        <v>396585</v>
      </c>
      <c r="G234" s="54">
        <v>740473</v>
      </c>
      <c r="H234" s="54">
        <v>526487</v>
      </c>
      <c r="I234" s="54">
        <v>552473</v>
      </c>
      <c r="J234" s="54">
        <v>1078960</v>
      </c>
    </row>
    <row r="235" spans="2:10" ht="30" x14ac:dyDescent="0.25">
      <c r="B235" s="50" t="s">
        <v>814</v>
      </c>
      <c r="C235" s="50" t="s">
        <v>815</v>
      </c>
      <c r="D235" s="55" t="s">
        <v>816</v>
      </c>
      <c r="E235" s="54">
        <v>77749</v>
      </c>
      <c r="F235" s="54">
        <v>775166</v>
      </c>
      <c r="G235" s="54">
        <v>852915</v>
      </c>
      <c r="H235" s="54">
        <v>79433</v>
      </c>
      <c r="I235" s="54">
        <v>1472152</v>
      </c>
      <c r="J235" s="54">
        <v>1551585</v>
      </c>
    </row>
    <row r="236" spans="2:10" ht="45" x14ac:dyDescent="0.25">
      <c r="B236" s="50" t="s">
        <v>817</v>
      </c>
      <c r="C236" s="50" t="s">
        <v>818</v>
      </c>
      <c r="D236" s="55" t="s">
        <v>819</v>
      </c>
      <c r="E236" s="54">
        <v>625137</v>
      </c>
      <c r="F236" s="54">
        <v>639655</v>
      </c>
      <c r="G236" s="54">
        <v>1264792</v>
      </c>
      <c r="H236" s="54">
        <v>1002212</v>
      </c>
      <c r="I236" s="54">
        <v>948308</v>
      </c>
      <c r="J236" s="54">
        <v>1950520</v>
      </c>
    </row>
    <row r="237" spans="2:10" ht="30" x14ac:dyDescent="0.25">
      <c r="B237" s="50" t="s">
        <v>820</v>
      </c>
      <c r="C237" s="50" t="s">
        <v>821</v>
      </c>
      <c r="D237" s="55" t="s">
        <v>822</v>
      </c>
      <c r="E237" s="54">
        <v>62518</v>
      </c>
      <c r="F237" s="54">
        <v>97824</v>
      </c>
      <c r="G237" s="54">
        <v>160342</v>
      </c>
      <c r="H237" s="54">
        <v>78500</v>
      </c>
      <c r="I237" s="54">
        <v>118615</v>
      </c>
      <c r="J237" s="54">
        <v>197115</v>
      </c>
    </row>
    <row r="238" spans="2:10" ht="30" x14ac:dyDescent="0.25">
      <c r="B238" s="50" t="s">
        <v>823</v>
      </c>
      <c r="C238" s="50" t="s">
        <v>824</v>
      </c>
      <c r="D238" s="55" t="s">
        <v>825</v>
      </c>
      <c r="E238" s="54">
        <v>627310</v>
      </c>
      <c r="F238" s="54">
        <v>790596</v>
      </c>
      <c r="G238" s="54">
        <v>1417906</v>
      </c>
      <c r="H238" s="54">
        <v>1161482</v>
      </c>
      <c r="I238" s="54">
        <v>1507628</v>
      </c>
      <c r="J238" s="54">
        <v>2669110</v>
      </c>
    </row>
    <row r="239" spans="2:10" ht="45" x14ac:dyDescent="0.25">
      <c r="B239" s="50" t="s">
        <v>826</v>
      </c>
      <c r="C239" s="50" t="s">
        <v>149</v>
      </c>
      <c r="D239" s="55" t="s">
        <v>827</v>
      </c>
      <c r="E239" s="54">
        <v>1876253</v>
      </c>
      <c r="F239" s="54">
        <v>2117597</v>
      </c>
      <c r="G239" s="54">
        <v>3993850</v>
      </c>
      <c r="H239" s="54">
        <v>5494065</v>
      </c>
      <c r="I239" s="54">
        <v>5429221</v>
      </c>
      <c r="J239" s="54">
        <v>10923286</v>
      </c>
    </row>
    <row r="240" spans="2:10" ht="30" x14ac:dyDescent="0.25">
      <c r="B240" s="50" t="s">
        <v>150</v>
      </c>
      <c r="C240" s="50" t="s">
        <v>778</v>
      </c>
      <c r="D240" s="55" t="s">
        <v>779</v>
      </c>
      <c r="E240" s="54">
        <v>10</v>
      </c>
      <c r="F240" s="54">
        <v>8</v>
      </c>
      <c r="G240" s="54">
        <v>18</v>
      </c>
      <c r="H240" s="54">
        <v>10</v>
      </c>
      <c r="I240" s="54">
        <v>8</v>
      </c>
      <c r="J240" s="54">
        <v>18</v>
      </c>
    </row>
    <row r="241" spans="2:10" x14ac:dyDescent="0.25">
      <c r="B241" s="50" t="s">
        <v>780</v>
      </c>
      <c r="C241" s="50" t="s">
        <v>781</v>
      </c>
      <c r="D241" s="55" t="s">
        <v>782</v>
      </c>
      <c r="E241" s="54">
        <v>541885</v>
      </c>
      <c r="F241" s="54">
        <v>721829</v>
      </c>
      <c r="G241" s="54">
        <v>1263714</v>
      </c>
      <c r="H241" s="54">
        <v>907949</v>
      </c>
      <c r="I241" s="54">
        <v>1229714</v>
      </c>
      <c r="J241" s="54">
        <v>2137663</v>
      </c>
    </row>
    <row r="242" spans="2:10" x14ac:dyDescent="0.25">
      <c r="B242" s="50" t="s">
        <v>783</v>
      </c>
      <c r="C242" s="50" t="s">
        <v>783</v>
      </c>
      <c r="D242" s="55" t="s">
        <v>784</v>
      </c>
      <c r="E242" s="54">
        <v>705</v>
      </c>
      <c r="F242" s="54">
        <v>357</v>
      </c>
      <c r="G242" s="54">
        <v>1062</v>
      </c>
      <c r="H242" s="54">
        <v>1201</v>
      </c>
      <c r="I242" s="54">
        <v>627</v>
      </c>
      <c r="J242" s="54">
        <v>1828</v>
      </c>
    </row>
    <row r="243" spans="2:10" x14ac:dyDescent="0.25">
      <c r="B243" s="50" t="s">
        <v>785</v>
      </c>
      <c r="C243" s="50" t="s">
        <v>786</v>
      </c>
      <c r="D243" s="55" t="s">
        <v>787</v>
      </c>
      <c r="E243" s="54">
        <v>4667</v>
      </c>
      <c r="F243" s="54">
        <v>1286</v>
      </c>
      <c r="G243" s="54">
        <v>5953</v>
      </c>
      <c r="H243" s="54">
        <v>12888</v>
      </c>
      <c r="I243" s="54">
        <v>3406</v>
      </c>
      <c r="J243" s="54">
        <v>16294</v>
      </c>
    </row>
    <row r="244" spans="2:10" x14ac:dyDescent="0.25">
      <c r="B244" s="50" t="s">
        <v>788</v>
      </c>
      <c r="C244" s="50" t="s">
        <v>788</v>
      </c>
      <c r="D244" s="55" t="s">
        <v>789</v>
      </c>
      <c r="E244" s="54">
        <v>183336</v>
      </c>
      <c r="F244" s="54">
        <v>127788</v>
      </c>
      <c r="G244" s="54">
        <v>311124</v>
      </c>
      <c r="H244" s="54">
        <v>230287</v>
      </c>
      <c r="I244" s="54">
        <v>149997</v>
      </c>
      <c r="J244" s="54">
        <v>380284</v>
      </c>
    </row>
    <row r="245" spans="2:10" ht="30" x14ac:dyDescent="0.25">
      <c r="B245" s="50" t="s">
        <v>790</v>
      </c>
      <c r="C245" s="50" t="s">
        <v>791</v>
      </c>
      <c r="D245" s="55" t="s">
        <v>792</v>
      </c>
      <c r="E245" s="54">
        <v>113684</v>
      </c>
      <c r="F245" s="54">
        <v>110702</v>
      </c>
      <c r="G245" s="54">
        <v>224386</v>
      </c>
      <c r="H245" s="54">
        <v>179739</v>
      </c>
      <c r="I245" s="54">
        <v>161075</v>
      </c>
      <c r="J245" s="54">
        <v>340814</v>
      </c>
    </row>
    <row r="246" spans="2:10" x14ac:dyDescent="0.25">
      <c r="B246" s="50" t="s">
        <v>151</v>
      </c>
      <c r="C246" s="50" t="s">
        <v>151</v>
      </c>
      <c r="D246" s="55" t="s">
        <v>838</v>
      </c>
      <c r="E246" s="54">
        <v>103</v>
      </c>
      <c r="F246" s="54">
        <v>123</v>
      </c>
      <c r="G246" s="54">
        <v>226</v>
      </c>
      <c r="H246" s="54">
        <v>119</v>
      </c>
      <c r="I246" s="54">
        <v>132</v>
      </c>
      <c r="J246" s="54">
        <v>251</v>
      </c>
    </row>
    <row r="248" spans="2:10" x14ac:dyDescent="0.25">
      <c r="B248" s="35" t="s">
        <v>1054</v>
      </c>
      <c r="J248" s="7"/>
    </row>
    <row r="249" spans="2:10" x14ac:dyDescent="0.25">
      <c r="B249" s="136" t="s">
        <v>1056</v>
      </c>
    </row>
  </sheetData>
  <pageMargins left="0.7" right="0.7" top="0.78740157499999996" bottom="0.78740157499999996" header="0.3" footer="0.3"/>
  <pageSetup paperSize="9" scale="54" fitToHeight="0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40"/>
  <sheetViews>
    <sheetView showGridLines="0" topLeftCell="A25" workbookViewId="0"/>
  </sheetViews>
  <sheetFormatPr baseColWidth="10" defaultRowHeight="15" x14ac:dyDescent="0.25"/>
  <cols>
    <col min="1" max="1" width="6" style="16" customWidth="1"/>
    <col min="2" max="2" width="11.5703125" style="135" customWidth="1"/>
    <col min="3" max="3" width="13" style="135" bestFit="1" customWidth="1"/>
    <col min="4" max="4" width="14" style="135" bestFit="1" customWidth="1"/>
    <col min="5" max="5" width="13" style="135" customWidth="1"/>
    <col min="6" max="6" width="13" style="135" bestFit="1" customWidth="1"/>
    <col min="7" max="7" width="12" style="135" customWidth="1"/>
    <col min="8" max="8" width="12" style="135" bestFit="1" customWidth="1"/>
    <col min="9" max="9" width="13" style="135" bestFit="1" customWidth="1"/>
    <col min="10" max="10" width="14" style="135" bestFit="1" customWidth="1"/>
    <col min="11" max="11" width="11.42578125" style="135"/>
    <col min="12" max="12" width="13" style="135" bestFit="1" customWidth="1"/>
    <col min="13" max="13" width="11.42578125" style="135"/>
    <col min="14" max="14" width="12.28515625" style="135" customWidth="1"/>
    <col min="15" max="15" width="11.42578125" style="135"/>
    <col min="16" max="17" width="11.42578125" style="16"/>
    <col min="18" max="16384" width="11.42578125" style="135"/>
  </cols>
  <sheetData>
    <row r="1" spans="2:15" s="16" customFormat="1" x14ac:dyDescent="0.25"/>
    <row r="2" spans="2:15" s="16" customFormat="1" x14ac:dyDescent="0.25">
      <c r="B2" s="6" t="s">
        <v>981</v>
      </c>
    </row>
    <row r="3" spans="2:15" s="135" customFormat="1" ht="105.75" customHeight="1" x14ac:dyDescent="0.25">
      <c r="B3" s="133" t="s">
        <v>50</v>
      </c>
      <c r="C3" s="133" t="s">
        <v>70</v>
      </c>
      <c r="D3" s="133" t="s">
        <v>956</v>
      </c>
      <c r="E3" s="133" t="s">
        <v>966</v>
      </c>
      <c r="F3" s="133" t="s">
        <v>73</v>
      </c>
      <c r="G3" s="133" t="s">
        <v>81</v>
      </c>
      <c r="H3" s="133" t="s">
        <v>80</v>
      </c>
      <c r="I3" s="133" t="s">
        <v>74</v>
      </c>
      <c r="J3" s="133" t="s">
        <v>75</v>
      </c>
      <c r="K3" s="133" t="s">
        <v>76</v>
      </c>
      <c r="L3" s="133" t="s">
        <v>82</v>
      </c>
      <c r="M3" s="133" t="s">
        <v>77</v>
      </c>
      <c r="N3" s="133" t="s">
        <v>78</v>
      </c>
      <c r="O3" s="133" t="s">
        <v>79</v>
      </c>
    </row>
    <row r="4" spans="2:15" s="135" customFormat="1" x14ac:dyDescent="0.25">
      <c r="B4" s="133" t="s">
        <v>54</v>
      </c>
      <c r="C4" s="65">
        <v>4734338</v>
      </c>
      <c r="D4" s="65">
        <v>55635401</v>
      </c>
      <c r="E4" s="66">
        <v>1.97</v>
      </c>
      <c r="F4" s="65">
        <v>21121105</v>
      </c>
      <c r="G4" s="65">
        <v>1056204</v>
      </c>
      <c r="H4" s="65">
        <v>663649</v>
      </c>
      <c r="I4" s="65">
        <v>7814220</v>
      </c>
      <c r="J4" s="65">
        <v>47821181</v>
      </c>
      <c r="K4" s="66">
        <v>6.12</v>
      </c>
      <c r="L4" s="65">
        <v>4305281</v>
      </c>
      <c r="M4" s="65">
        <v>155887</v>
      </c>
      <c r="N4" s="65">
        <v>521342</v>
      </c>
      <c r="O4" s="65">
        <v>0</v>
      </c>
    </row>
    <row r="5" spans="2:15" s="135" customFormat="1" x14ac:dyDescent="0.25">
      <c r="B5" s="133" t="s">
        <v>55</v>
      </c>
      <c r="C5" s="65">
        <v>1605202</v>
      </c>
      <c r="D5" s="65">
        <v>15442331</v>
      </c>
      <c r="E5" s="66">
        <v>1.35</v>
      </c>
      <c r="F5" s="65">
        <v>5544654</v>
      </c>
      <c r="G5" s="65">
        <v>343457</v>
      </c>
      <c r="H5" s="65">
        <v>189845</v>
      </c>
      <c r="I5" s="65">
        <v>2520403</v>
      </c>
      <c r="J5" s="65">
        <v>12921928</v>
      </c>
      <c r="K5" s="66">
        <v>5.13</v>
      </c>
      <c r="L5" s="65">
        <v>1425378</v>
      </c>
      <c r="M5" s="65">
        <v>60365</v>
      </c>
      <c r="N5" s="65">
        <v>211470</v>
      </c>
      <c r="O5" s="65">
        <v>0</v>
      </c>
    </row>
    <row r="6" spans="2:15" s="135" customFormat="1" x14ac:dyDescent="0.25">
      <c r="B6" s="133" t="s">
        <v>56</v>
      </c>
      <c r="C6" s="65">
        <v>831549</v>
      </c>
      <c r="D6" s="65">
        <v>8352309</v>
      </c>
      <c r="E6" s="66">
        <v>1.53</v>
      </c>
      <c r="F6" s="65">
        <v>3068132</v>
      </c>
      <c r="G6" s="65">
        <v>177948</v>
      </c>
      <c r="H6" s="65">
        <v>104289</v>
      </c>
      <c r="I6" s="65">
        <v>1328903</v>
      </c>
      <c r="J6" s="65">
        <v>7023406</v>
      </c>
      <c r="K6" s="66">
        <v>5.29</v>
      </c>
      <c r="L6" s="65">
        <v>738509</v>
      </c>
      <c r="M6" s="65">
        <v>29358</v>
      </c>
      <c r="N6" s="65">
        <v>111858</v>
      </c>
      <c r="O6" s="65">
        <v>0</v>
      </c>
    </row>
    <row r="7" spans="2:15" s="135" customFormat="1" x14ac:dyDescent="0.25">
      <c r="B7" s="133" t="s">
        <v>57</v>
      </c>
      <c r="C7" s="65">
        <v>387208</v>
      </c>
      <c r="D7" s="65">
        <v>5624234</v>
      </c>
      <c r="E7" s="66">
        <v>3.37</v>
      </c>
      <c r="F7" s="65">
        <v>2247210</v>
      </c>
      <c r="G7" s="65">
        <v>86618</v>
      </c>
      <c r="H7" s="65">
        <v>64336</v>
      </c>
      <c r="I7" s="65">
        <v>671915</v>
      </c>
      <c r="J7" s="65">
        <v>4952319</v>
      </c>
      <c r="K7" s="66">
        <v>7.37</v>
      </c>
      <c r="L7" s="65">
        <v>354641</v>
      </c>
      <c r="M7" s="65">
        <v>10034</v>
      </c>
      <c r="N7" s="65">
        <v>43912</v>
      </c>
      <c r="O7" s="65">
        <v>0</v>
      </c>
    </row>
    <row r="8" spans="2:15" s="135" customFormat="1" x14ac:dyDescent="0.25">
      <c r="B8" s="133" t="s">
        <v>58</v>
      </c>
      <c r="C8" s="65">
        <v>4527085</v>
      </c>
      <c r="D8" s="65">
        <v>47027358</v>
      </c>
      <c r="E8" s="66">
        <v>1.6</v>
      </c>
      <c r="F8" s="65">
        <v>17129795</v>
      </c>
      <c r="G8" s="65">
        <v>952384</v>
      </c>
      <c r="H8" s="65">
        <v>566645</v>
      </c>
      <c r="I8" s="65">
        <v>7198567</v>
      </c>
      <c r="J8" s="65">
        <v>39828791</v>
      </c>
      <c r="K8" s="66">
        <v>5.53</v>
      </c>
      <c r="L8" s="65">
        <v>4034395</v>
      </c>
      <c r="M8" s="65">
        <v>172758</v>
      </c>
      <c r="N8" s="65">
        <v>587151</v>
      </c>
      <c r="O8" s="65">
        <v>0</v>
      </c>
    </row>
    <row r="9" spans="2:15" s="135" customFormat="1" x14ac:dyDescent="0.25">
      <c r="B9" s="133" t="s">
        <v>15</v>
      </c>
      <c r="C9" s="65">
        <v>12076219</v>
      </c>
      <c r="D9" s="65">
        <v>132081633</v>
      </c>
      <c r="E9" s="66">
        <v>1.73</v>
      </c>
      <c r="F9" s="65">
        <v>49110896</v>
      </c>
      <c r="G9" s="65">
        <v>2616611</v>
      </c>
      <c r="H9" s="65">
        <v>1588764</v>
      </c>
      <c r="I9" s="65">
        <v>19534008</v>
      </c>
      <c r="J9" s="65">
        <v>112547625</v>
      </c>
      <c r="K9" s="66">
        <v>5.76</v>
      </c>
      <c r="L9" s="65">
        <v>10850918</v>
      </c>
      <c r="M9" s="65">
        <v>428150</v>
      </c>
      <c r="N9" s="65">
        <v>1475378</v>
      </c>
      <c r="O9" s="65">
        <v>0</v>
      </c>
    </row>
    <row r="10" spans="2:15" s="16" customFormat="1" x14ac:dyDescent="0.25">
      <c r="G10" s="17"/>
      <c r="L10" s="17"/>
      <c r="M10" s="17"/>
      <c r="N10" s="17"/>
    </row>
    <row r="11" spans="2:15" s="16" customFormat="1" x14ac:dyDescent="0.25">
      <c r="B11" s="6" t="s">
        <v>982</v>
      </c>
      <c r="C11" s="5"/>
      <c r="D11" s="5"/>
      <c r="E11" s="5"/>
      <c r="F11" s="5"/>
      <c r="G11" s="5"/>
      <c r="H11" s="5"/>
    </row>
    <row r="12" spans="2:15" s="135" customFormat="1" ht="113.25" customHeight="1" thickBot="1" x14ac:dyDescent="0.3">
      <c r="B12" s="67" t="s">
        <v>50</v>
      </c>
      <c r="C12" s="68" t="s">
        <v>70</v>
      </c>
      <c r="D12" s="68" t="s">
        <v>71</v>
      </c>
      <c r="E12" s="68" t="s">
        <v>72</v>
      </c>
      <c r="F12" s="68" t="s">
        <v>73</v>
      </c>
      <c r="G12" s="68" t="s">
        <v>81</v>
      </c>
      <c r="H12" s="68" t="s">
        <v>80</v>
      </c>
      <c r="I12" s="68" t="s">
        <v>74</v>
      </c>
      <c r="J12" s="68" t="s">
        <v>75</v>
      </c>
      <c r="K12" s="68" t="s">
        <v>76</v>
      </c>
      <c r="L12" s="68" t="s">
        <v>82</v>
      </c>
      <c r="M12" s="68" t="s">
        <v>77</v>
      </c>
      <c r="N12" s="68" t="s">
        <v>78</v>
      </c>
      <c r="O12" s="69" t="s">
        <v>79</v>
      </c>
    </row>
    <row r="13" spans="2:15" s="135" customFormat="1" ht="15.75" thickTop="1" x14ac:dyDescent="0.25">
      <c r="B13" s="70" t="s">
        <v>54</v>
      </c>
      <c r="C13" s="71">
        <v>4734227</v>
      </c>
      <c r="D13" s="71">
        <v>55634617</v>
      </c>
      <c r="E13" s="72">
        <v>1.97</v>
      </c>
      <c r="F13" s="71">
        <v>21120882</v>
      </c>
      <c r="G13" s="71">
        <v>1056180</v>
      </c>
      <c r="H13" s="71">
        <v>663640</v>
      </c>
      <c r="I13" s="71">
        <v>7814053</v>
      </c>
      <c r="J13" s="71">
        <v>47820564</v>
      </c>
      <c r="K13" s="72">
        <v>6.12</v>
      </c>
      <c r="L13" s="71">
        <v>4305189</v>
      </c>
      <c r="M13" s="71">
        <v>155886</v>
      </c>
      <c r="N13" s="71">
        <v>521319</v>
      </c>
      <c r="O13" s="73">
        <v>0</v>
      </c>
    </row>
    <row r="14" spans="2:15" s="135" customFormat="1" x14ac:dyDescent="0.25">
      <c r="B14" s="74" t="s">
        <v>55</v>
      </c>
      <c r="C14" s="75">
        <v>1605167</v>
      </c>
      <c r="D14" s="75">
        <v>15442008</v>
      </c>
      <c r="E14" s="76">
        <v>1.35</v>
      </c>
      <c r="F14" s="75">
        <v>5544584</v>
      </c>
      <c r="G14" s="75">
        <v>343443</v>
      </c>
      <c r="H14" s="75">
        <v>189837</v>
      </c>
      <c r="I14" s="75">
        <v>2520306</v>
      </c>
      <c r="J14" s="75">
        <v>12921702</v>
      </c>
      <c r="K14" s="76">
        <v>5.13</v>
      </c>
      <c r="L14" s="75">
        <v>1425355</v>
      </c>
      <c r="M14" s="75">
        <v>60363</v>
      </c>
      <c r="N14" s="75">
        <v>211449</v>
      </c>
      <c r="O14" s="77">
        <v>0</v>
      </c>
    </row>
    <row r="15" spans="2:15" s="135" customFormat="1" x14ac:dyDescent="0.25">
      <c r="B15" s="70" t="s">
        <v>56</v>
      </c>
      <c r="C15" s="71">
        <v>831529</v>
      </c>
      <c r="D15" s="71">
        <v>8352141</v>
      </c>
      <c r="E15" s="72">
        <v>1.53</v>
      </c>
      <c r="F15" s="71">
        <v>3068122</v>
      </c>
      <c r="G15" s="71">
        <v>177942</v>
      </c>
      <c r="H15" s="71">
        <v>104285</v>
      </c>
      <c r="I15" s="71">
        <v>1328843</v>
      </c>
      <c r="J15" s="71">
        <v>7023298</v>
      </c>
      <c r="K15" s="72">
        <v>5.29</v>
      </c>
      <c r="L15" s="71">
        <v>738497</v>
      </c>
      <c r="M15" s="71">
        <v>29358</v>
      </c>
      <c r="N15" s="71">
        <v>111845</v>
      </c>
      <c r="O15" s="73">
        <v>0</v>
      </c>
    </row>
    <row r="16" spans="2:15" s="135" customFormat="1" x14ac:dyDescent="0.25">
      <c r="B16" s="74" t="s">
        <v>57</v>
      </c>
      <c r="C16" s="75">
        <v>387206</v>
      </c>
      <c r="D16" s="75">
        <v>5624207</v>
      </c>
      <c r="E16" s="76">
        <v>3.37</v>
      </c>
      <c r="F16" s="75">
        <v>2247197</v>
      </c>
      <c r="G16" s="75">
        <v>86616</v>
      </c>
      <c r="H16" s="75">
        <v>64336</v>
      </c>
      <c r="I16" s="75">
        <v>671911</v>
      </c>
      <c r="J16" s="75">
        <v>4952296</v>
      </c>
      <c r="K16" s="76">
        <v>7.37</v>
      </c>
      <c r="L16" s="75">
        <v>354639</v>
      </c>
      <c r="M16" s="75">
        <v>10034</v>
      </c>
      <c r="N16" s="75">
        <v>43912</v>
      </c>
      <c r="O16" s="77">
        <v>0</v>
      </c>
    </row>
    <row r="17" spans="1:17" x14ac:dyDescent="0.25">
      <c r="A17" s="135"/>
      <c r="B17" s="70" t="s">
        <v>58</v>
      </c>
      <c r="C17" s="71">
        <v>4527019</v>
      </c>
      <c r="D17" s="71">
        <v>47026706</v>
      </c>
      <c r="E17" s="72">
        <v>1.6</v>
      </c>
      <c r="F17" s="71">
        <v>17129606</v>
      </c>
      <c r="G17" s="71">
        <v>952366</v>
      </c>
      <c r="H17" s="71">
        <v>566638</v>
      </c>
      <c r="I17" s="71">
        <v>7198440</v>
      </c>
      <c r="J17" s="71">
        <v>39828266</v>
      </c>
      <c r="K17" s="72">
        <v>5.53</v>
      </c>
      <c r="L17" s="71">
        <v>4034337</v>
      </c>
      <c r="M17" s="71">
        <v>172756</v>
      </c>
      <c r="N17" s="71">
        <v>587137</v>
      </c>
      <c r="O17" s="73">
        <v>0</v>
      </c>
      <c r="P17" s="135"/>
      <c r="Q17" s="135"/>
    </row>
    <row r="18" spans="1:17" x14ac:dyDescent="0.25">
      <c r="A18" s="135"/>
      <c r="B18" s="78" t="s">
        <v>15</v>
      </c>
      <c r="C18" s="79">
        <v>12075989</v>
      </c>
      <c r="D18" s="79">
        <v>132079679</v>
      </c>
      <c r="E18" s="80">
        <v>1.73</v>
      </c>
      <c r="F18" s="79">
        <v>49110391</v>
      </c>
      <c r="G18" s="79">
        <v>2616547</v>
      </c>
      <c r="H18" s="79">
        <v>1588736</v>
      </c>
      <c r="I18" s="79">
        <v>19533553</v>
      </c>
      <c r="J18" s="79">
        <v>112546126</v>
      </c>
      <c r="K18" s="80">
        <v>5.76</v>
      </c>
      <c r="L18" s="79">
        <v>10850735</v>
      </c>
      <c r="M18" s="79">
        <v>428145</v>
      </c>
      <c r="N18" s="79">
        <v>1475307</v>
      </c>
      <c r="O18" s="81">
        <v>0</v>
      </c>
      <c r="P18" s="135"/>
      <c r="Q18" s="135"/>
    </row>
    <row r="19" spans="1:17" s="16" customFormat="1" x14ac:dyDescent="0.25"/>
    <row r="20" spans="1:17" s="16" customFormat="1" x14ac:dyDescent="0.25">
      <c r="B20" s="6" t="s">
        <v>983</v>
      </c>
      <c r="C20" s="5"/>
      <c r="D20" s="5"/>
      <c r="E20" s="5"/>
      <c r="F20" s="5"/>
      <c r="G20" s="5"/>
      <c r="H20" s="5"/>
      <c r="I20" s="5"/>
      <c r="J20" s="5"/>
      <c r="K20" s="15"/>
      <c r="L20" s="15"/>
      <c r="M20" s="15"/>
    </row>
    <row r="21" spans="1:17" ht="108.75" customHeight="1" thickBot="1" x14ac:dyDescent="0.3">
      <c r="A21" s="135"/>
      <c r="B21" s="67" t="s">
        <v>50</v>
      </c>
      <c r="C21" s="68" t="s">
        <v>70</v>
      </c>
      <c r="D21" s="68" t="s">
        <v>71</v>
      </c>
      <c r="E21" s="68" t="s">
        <v>72</v>
      </c>
      <c r="F21" s="68" t="s">
        <v>73</v>
      </c>
      <c r="G21" s="68" t="s">
        <v>81</v>
      </c>
      <c r="H21" s="68" t="s">
        <v>80</v>
      </c>
      <c r="I21" s="68" t="s">
        <v>74</v>
      </c>
      <c r="J21" s="68" t="s">
        <v>75</v>
      </c>
      <c r="K21" s="68" t="s">
        <v>76</v>
      </c>
      <c r="L21" s="68" t="s">
        <v>82</v>
      </c>
      <c r="M21" s="68" t="s">
        <v>77</v>
      </c>
      <c r="N21" s="68" t="s">
        <v>78</v>
      </c>
      <c r="O21" s="69" t="s">
        <v>79</v>
      </c>
      <c r="P21" s="135"/>
      <c r="Q21" s="135"/>
    </row>
    <row r="22" spans="1:17" ht="15.75" thickTop="1" x14ac:dyDescent="0.25">
      <c r="A22" s="135"/>
      <c r="B22" s="70" t="s">
        <v>54</v>
      </c>
      <c r="C22" s="71">
        <f>C4-C13</f>
        <v>111</v>
      </c>
      <c r="D22" s="71">
        <f t="shared" ref="D22:O22" si="0">D4-D13</f>
        <v>784</v>
      </c>
      <c r="E22" s="72">
        <f t="shared" si="0"/>
        <v>0</v>
      </c>
      <c r="F22" s="71">
        <f t="shared" si="0"/>
        <v>223</v>
      </c>
      <c r="G22" s="71">
        <f t="shared" si="0"/>
        <v>24</v>
      </c>
      <c r="H22" s="71">
        <f t="shared" si="0"/>
        <v>9</v>
      </c>
      <c r="I22" s="71">
        <f t="shared" si="0"/>
        <v>167</v>
      </c>
      <c r="J22" s="71">
        <f t="shared" si="0"/>
        <v>617</v>
      </c>
      <c r="K22" s="72">
        <f t="shared" si="0"/>
        <v>0</v>
      </c>
      <c r="L22" s="71">
        <f t="shared" si="0"/>
        <v>92</v>
      </c>
      <c r="M22" s="71">
        <f t="shared" si="0"/>
        <v>1</v>
      </c>
      <c r="N22" s="71">
        <f t="shared" si="0"/>
        <v>23</v>
      </c>
      <c r="O22" s="73">
        <f t="shared" si="0"/>
        <v>0</v>
      </c>
      <c r="P22" s="135"/>
      <c r="Q22" s="135"/>
    </row>
    <row r="23" spans="1:17" x14ac:dyDescent="0.25">
      <c r="A23" s="135"/>
      <c r="B23" s="74" t="s">
        <v>55</v>
      </c>
      <c r="C23" s="75">
        <f t="shared" ref="C23:O27" si="1">C5-C14</f>
        <v>35</v>
      </c>
      <c r="D23" s="75">
        <f t="shared" si="1"/>
        <v>323</v>
      </c>
      <c r="E23" s="76">
        <f t="shared" si="1"/>
        <v>0</v>
      </c>
      <c r="F23" s="75">
        <f t="shared" si="1"/>
        <v>70</v>
      </c>
      <c r="G23" s="75">
        <f t="shared" si="1"/>
        <v>14</v>
      </c>
      <c r="H23" s="75">
        <f t="shared" si="1"/>
        <v>8</v>
      </c>
      <c r="I23" s="75">
        <f t="shared" si="1"/>
        <v>97</v>
      </c>
      <c r="J23" s="75">
        <f t="shared" si="1"/>
        <v>226</v>
      </c>
      <c r="K23" s="76">
        <f t="shared" si="1"/>
        <v>0</v>
      </c>
      <c r="L23" s="75">
        <f t="shared" si="1"/>
        <v>23</v>
      </c>
      <c r="M23" s="75">
        <f t="shared" si="1"/>
        <v>2</v>
      </c>
      <c r="N23" s="75">
        <f t="shared" si="1"/>
        <v>21</v>
      </c>
      <c r="O23" s="77">
        <f t="shared" si="1"/>
        <v>0</v>
      </c>
      <c r="P23" s="135"/>
      <c r="Q23" s="135"/>
    </row>
    <row r="24" spans="1:17" x14ac:dyDescent="0.25">
      <c r="A24" s="135"/>
      <c r="B24" s="70" t="s">
        <v>56</v>
      </c>
      <c r="C24" s="71">
        <f t="shared" si="1"/>
        <v>20</v>
      </c>
      <c r="D24" s="71">
        <f t="shared" si="1"/>
        <v>168</v>
      </c>
      <c r="E24" s="72">
        <f t="shared" si="1"/>
        <v>0</v>
      </c>
      <c r="F24" s="71">
        <f t="shared" si="1"/>
        <v>10</v>
      </c>
      <c r="G24" s="71">
        <f t="shared" si="1"/>
        <v>6</v>
      </c>
      <c r="H24" s="71">
        <f t="shared" si="1"/>
        <v>4</v>
      </c>
      <c r="I24" s="71">
        <f t="shared" si="1"/>
        <v>60</v>
      </c>
      <c r="J24" s="71">
        <f t="shared" si="1"/>
        <v>108</v>
      </c>
      <c r="K24" s="72">
        <f t="shared" si="1"/>
        <v>0</v>
      </c>
      <c r="L24" s="71">
        <f t="shared" si="1"/>
        <v>12</v>
      </c>
      <c r="M24" s="71">
        <f t="shared" si="1"/>
        <v>0</v>
      </c>
      <c r="N24" s="71">
        <f t="shared" si="1"/>
        <v>13</v>
      </c>
      <c r="O24" s="73">
        <f t="shared" si="1"/>
        <v>0</v>
      </c>
      <c r="P24" s="135"/>
      <c r="Q24" s="135"/>
    </row>
    <row r="25" spans="1:17" x14ac:dyDescent="0.25">
      <c r="A25" s="135"/>
      <c r="B25" s="74" t="s">
        <v>57</v>
      </c>
      <c r="C25" s="75">
        <f t="shared" si="1"/>
        <v>2</v>
      </c>
      <c r="D25" s="75">
        <f t="shared" si="1"/>
        <v>27</v>
      </c>
      <c r="E25" s="76">
        <f t="shared" si="1"/>
        <v>0</v>
      </c>
      <c r="F25" s="75">
        <f t="shared" si="1"/>
        <v>13</v>
      </c>
      <c r="G25" s="75">
        <f t="shared" si="1"/>
        <v>2</v>
      </c>
      <c r="H25" s="75">
        <f t="shared" si="1"/>
        <v>0</v>
      </c>
      <c r="I25" s="75">
        <f t="shared" si="1"/>
        <v>4</v>
      </c>
      <c r="J25" s="75">
        <f t="shared" si="1"/>
        <v>23</v>
      </c>
      <c r="K25" s="76">
        <f t="shared" si="1"/>
        <v>0</v>
      </c>
      <c r="L25" s="75">
        <f t="shared" si="1"/>
        <v>2</v>
      </c>
      <c r="M25" s="75">
        <f t="shared" si="1"/>
        <v>0</v>
      </c>
      <c r="N25" s="75">
        <f t="shared" si="1"/>
        <v>0</v>
      </c>
      <c r="O25" s="77">
        <f t="shared" si="1"/>
        <v>0</v>
      </c>
      <c r="P25" s="135"/>
      <c r="Q25" s="135"/>
    </row>
    <row r="26" spans="1:17" x14ac:dyDescent="0.25">
      <c r="A26" s="135"/>
      <c r="B26" s="70" t="s">
        <v>69</v>
      </c>
      <c r="C26" s="71">
        <f t="shared" si="1"/>
        <v>66</v>
      </c>
      <c r="D26" s="71">
        <f t="shared" si="1"/>
        <v>652</v>
      </c>
      <c r="E26" s="72">
        <f t="shared" si="1"/>
        <v>0</v>
      </c>
      <c r="F26" s="71">
        <f t="shared" si="1"/>
        <v>189</v>
      </c>
      <c r="G26" s="71">
        <f t="shared" si="1"/>
        <v>18</v>
      </c>
      <c r="H26" s="71">
        <f t="shared" si="1"/>
        <v>7</v>
      </c>
      <c r="I26" s="71">
        <f t="shared" si="1"/>
        <v>127</v>
      </c>
      <c r="J26" s="71">
        <f t="shared" si="1"/>
        <v>525</v>
      </c>
      <c r="K26" s="72">
        <f t="shared" si="1"/>
        <v>0</v>
      </c>
      <c r="L26" s="71">
        <f t="shared" si="1"/>
        <v>58</v>
      </c>
      <c r="M26" s="71">
        <f t="shared" si="1"/>
        <v>2</v>
      </c>
      <c r="N26" s="71">
        <f t="shared" si="1"/>
        <v>14</v>
      </c>
      <c r="O26" s="73">
        <f t="shared" si="1"/>
        <v>0</v>
      </c>
      <c r="P26" s="135"/>
      <c r="Q26" s="135"/>
    </row>
    <row r="27" spans="1:17" x14ac:dyDescent="0.25">
      <c r="A27" s="135"/>
      <c r="B27" s="78" t="s">
        <v>15</v>
      </c>
      <c r="C27" s="79">
        <f t="shared" si="1"/>
        <v>230</v>
      </c>
      <c r="D27" s="79">
        <f t="shared" si="1"/>
        <v>1954</v>
      </c>
      <c r="E27" s="80">
        <f t="shared" si="1"/>
        <v>0</v>
      </c>
      <c r="F27" s="79">
        <f t="shared" si="1"/>
        <v>505</v>
      </c>
      <c r="G27" s="79">
        <f t="shared" si="1"/>
        <v>64</v>
      </c>
      <c r="H27" s="79">
        <f t="shared" si="1"/>
        <v>28</v>
      </c>
      <c r="I27" s="79">
        <f t="shared" si="1"/>
        <v>455</v>
      </c>
      <c r="J27" s="79">
        <f t="shared" si="1"/>
        <v>1499</v>
      </c>
      <c r="K27" s="80">
        <f t="shared" si="1"/>
        <v>0</v>
      </c>
      <c r="L27" s="79">
        <f t="shared" si="1"/>
        <v>183</v>
      </c>
      <c r="M27" s="79">
        <f t="shared" si="1"/>
        <v>5</v>
      </c>
      <c r="N27" s="79">
        <f t="shared" si="1"/>
        <v>71</v>
      </c>
      <c r="O27" s="81">
        <f t="shared" si="1"/>
        <v>0</v>
      </c>
      <c r="P27" s="135"/>
      <c r="Q27" s="135"/>
    </row>
    <row r="28" spans="1:17" s="16" customFormat="1" x14ac:dyDescent="0.25">
      <c r="B28" s="133"/>
      <c r="C28" s="65"/>
      <c r="D28" s="65"/>
      <c r="E28" s="85"/>
      <c r="F28" s="65"/>
      <c r="G28" s="65"/>
      <c r="H28" s="65"/>
      <c r="I28" s="65"/>
      <c r="J28" s="65"/>
      <c r="K28" s="85"/>
      <c r="L28" s="65"/>
      <c r="M28" s="65"/>
      <c r="N28" s="65"/>
      <c r="O28" s="65"/>
    </row>
    <row r="29" spans="1:17" s="16" customFormat="1" x14ac:dyDescent="0.25">
      <c r="B29" s="133"/>
      <c r="C29" s="65"/>
      <c r="D29" s="65"/>
      <c r="E29" s="85"/>
      <c r="F29" s="65"/>
      <c r="G29" s="65"/>
      <c r="H29" s="65"/>
      <c r="I29" s="65"/>
      <c r="J29" s="65"/>
      <c r="K29" s="85"/>
      <c r="L29" s="65"/>
      <c r="M29" s="65"/>
      <c r="N29" s="65"/>
      <c r="O29" s="65"/>
    </row>
    <row r="30" spans="1:17" s="16" customFormat="1" x14ac:dyDescent="0.25">
      <c r="B30" s="6" t="s">
        <v>984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15"/>
      <c r="N30" s="15"/>
      <c r="O30" s="15"/>
    </row>
    <row r="31" spans="1:17" ht="107.25" customHeight="1" thickBot="1" x14ac:dyDescent="0.3">
      <c r="A31" s="135"/>
      <c r="B31" s="67" t="s">
        <v>50</v>
      </c>
      <c r="C31" s="68" t="s">
        <v>70</v>
      </c>
      <c r="D31" s="68" t="s">
        <v>71</v>
      </c>
      <c r="E31" s="68" t="s">
        <v>72</v>
      </c>
      <c r="F31" s="68" t="s">
        <v>73</v>
      </c>
      <c r="G31" s="68" t="s">
        <v>81</v>
      </c>
      <c r="H31" s="68" t="s">
        <v>80</v>
      </c>
      <c r="I31" s="68" t="s">
        <v>74</v>
      </c>
      <c r="J31" s="68" t="s">
        <v>75</v>
      </c>
      <c r="K31" s="68" t="s">
        <v>76</v>
      </c>
      <c r="L31" s="68" t="s">
        <v>82</v>
      </c>
      <c r="M31" s="68" t="s">
        <v>77</v>
      </c>
      <c r="N31" s="68" t="s">
        <v>78</v>
      </c>
      <c r="O31" s="69" t="s">
        <v>79</v>
      </c>
      <c r="P31" s="135"/>
      <c r="Q31" s="135"/>
    </row>
    <row r="32" spans="1:17" ht="15.75" thickTop="1" x14ac:dyDescent="0.25">
      <c r="A32" s="135"/>
      <c r="B32" s="70" t="s">
        <v>54</v>
      </c>
      <c r="C32" s="131">
        <f>C22/C4*100</f>
        <v>2.3445727787073925E-3</v>
      </c>
      <c r="D32" s="131">
        <f t="shared" ref="D32:N32" si="2">D22/D4*100</f>
        <v>1.4091747087434491E-3</v>
      </c>
      <c r="E32" s="72">
        <f t="shared" si="2"/>
        <v>0</v>
      </c>
      <c r="F32" s="131">
        <f t="shared" si="2"/>
        <v>1.0558159717495841E-3</v>
      </c>
      <c r="G32" s="131">
        <f>G22/G13*100</f>
        <v>2.2723399420553317E-3</v>
      </c>
      <c r="H32" s="131">
        <f>H22/H13*100</f>
        <v>1.3561569525646436E-3</v>
      </c>
      <c r="I32" s="131">
        <f t="shared" si="2"/>
        <v>2.1371294895715758E-3</v>
      </c>
      <c r="J32" s="131">
        <f t="shared" si="2"/>
        <v>1.2902232590198892E-3</v>
      </c>
      <c r="K32" s="72">
        <f t="shared" si="2"/>
        <v>0</v>
      </c>
      <c r="L32" s="131">
        <f t="shared" si="2"/>
        <v>2.136910459503108E-3</v>
      </c>
      <c r="M32" s="131">
        <f t="shared" si="2"/>
        <v>6.4149031028886306E-4</v>
      </c>
      <c r="N32" s="131">
        <f t="shared" si="2"/>
        <v>4.4116913657445593E-3</v>
      </c>
      <c r="O32" s="128">
        <v>0</v>
      </c>
      <c r="P32" s="135"/>
      <c r="Q32" s="135"/>
    </row>
    <row r="33" spans="1:17" x14ac:dyDescent="0.25">
      <c r="A33" s="135"/>
      <c r="B33" s="74" t="s">
        <v>55</v>
      </c>
      <c r="C33" s="122">
        <f t="shared" ref="C33:N37" si="3">C23/C5*100</f>
        <v>2.1804109389347882E-3</v>
      </c>
      <c r="D33" s="122">
        <f t="shared" si="3"/>
        <v>2.0916531319008771E-3</v>
      </c>
      <c r="E33" s="76">
        <f t="shared" si="3"/>
        <v>0</v>
      </c>
      <c r="F33" s="122">
        <f t="shared" si="3"/>
        <v>1.2624773340230067E-3</v>
      </c>
      <c r="G33" s="122">
        <f t="shared" ref="G33:H37" si="4">G23/G14*100</f>
        <v>4.0763678397870966E-3</v>
      </c>
      <c r="H33" s="122">
        <f t="shared" si="4"/>
        <v>4.2141416056933056E-3</v>
      </c>
      <c r="I33" s="122">
        <f t="shared" si="3"/>
        <v>3.8485908801092522E-3</v>
      </c>
      <c r="J33" s="122">
        <f t="shared" si="3"/>
        <v>1.7489650151277735E-3</v>
      </c>
      <c r="K33" s="76">
        <f t="shared" si="3"/>
        <v>0</v>
      </c>
      <c r="L33" s="122">
        <f t="shared" si="3"/>
        <v>1.6136070572157E-3</v>
      </c>
      <c r="M33" s="122">
        <f t="shared" si="3"/>
        <v>3.313178166155885E-3</v>
      </c>
      <c r="N33" s="122">
        <f t="shared" si="3"/>
        <v>9.9304865938430985E-3</v>
      </c>
      <c r="O33" s="123">
        <v>0</v>
      </c>
      <c r="P33" s="135"/>
      <c r="Q33" s="135"/>
    </row>
    <row r="34" spans="1:17" x14ac:dyDescent="0.25">
      <c r="A34" s="135"/>
      <c r="B34" s="70" t="s">
        <v>56</v>
      </c>
      <c r="C34" s="131">
        <f t="shared" si="3"/>
        <v>2.4051499069808273E-3</v>
      </c>
      <c r="D34" s="131">
        <f t="shared" si="3"/>
        <v>2.0114198361195689E-3</v>
      </c>
      <c r="E34" s="72">
        <f t="shared" si="3"/>
        <v>0</v>
      </c>
      <c r="F34" s="131">
        <f t="shared" si="3"/>
        <v>3.2593121808318547E-4</v>
      </c>
      <c r="G34" s="131">
        <f t="shared" si="4"/>
        <v>3.3718852210270762E-3</v>
      </c>
      <c r="H34" s="131">
        <f t="shared" si="4"/>
        <v>3.8356427098815743E-3</v>
      </c>
      <c r="I34" s="131">
        <f t="shared" si="3"/>
        <v>4.5150022236385952E-3</v>
      </c>
      <c r="J34" s="131">
        <f t="shared" si="3"/>
        <v>1.537715461700491E-3</v>
      </c>
      <c r="K34" s="72">
        <f t="shared" si="3"/>
        <v>0</v>
      </c>
      <c r="L34" s="131">
        <f t="shared" si="3"/>
        <v>1.6248955666078545E-3</v>
      </c>
      <c r="M34" s="131">
        <f t="shared" si="3"/>
        <v>0</v>
      </c>
      <c r="N34" s="131">
        <f t="shared" si="3"/>
        <v>1.1621877737846198E-2</v>
      </c>
      <c r="O34" s="128">
        <v>0</v>
      </c>
      <c r="P34" s="135"/>
      <c r="Q34" s="135"/>
    </row>
    <row r="35" spans="1:17" x14ac:dyDescent="0.25">
      <c r="A35" s="135"/>
      <c r="B35" s="74" t="s">
        <v>57</v>
      </c>
      <c r="C35" s="122">
        <f t="shared" si="3"/>
        <v>5.1651825375508768E-4</v>
      </c>
      <c r="D35" s="122">
        <f t="shared" si="3"/>
        <v>4.8006537423585151E-4</v>
      </c>
      <c r="E35" s="76">
        <f t="shared" si="3"/>
        <v>0</v>
      </c>
      <c r="F35" s="122">
        <f t="shared" si="3"/>
        <v>5.7849511171630596E-4</v>
      </c>
      <c r="G35" s="122">
        <f t="shared" si="4"/>
        <v>2.3090422092915857E-3</v>
      </c>
      <c r="H35" s="122">
        <f t="shared" si="4"/>
        <v>0</v>
      </c>
      <c r="I35" s="122">
        <f t="shared" si="3"/>
        <v>5.9531339529553598E-4</v>
      </c>
      <c r="J35" s="122">
        <f t="shared" si="3"/>
        <v>4.6442888674982365E-4</v>
      </c>
      <c r="K35" s="76">
        <f t="shared" si="3"/>
        <v>0</v>
      </c>
      <c r="L35" s="122">
        <f t="shared" si="3"/>
        <v>5.6395058664959774E-4</v>
      </c>
      <c r="M35" s="122">
        <f t="shared" si="3"/>
        <v>0</v>
      </c>
      <c r="N35" s="122">
        <f t="shared" si="3"/>
        <v>0</v>
      </c>
      <c r="O35" s="123">
        <v>0</v>
      </c>
      <c r="P35" s="135"/>
      <c r="Q35" s="135"/>
    </row>
    <row r="36" spans="1:17" x14ac:dyDescent="0.25">
      <c r="A36" s="135"/>
      <c r="B36" s="70" t="s">
        <v>69</v>
      </c>
      <c r="C36" s="131">
        <f t="shared" si="3"/>
        <v>1.4578917780426037E-3</v>
      </c>
      <c r="D36" s="131">
        <f t="shared" si="3"/>
        <v>1.3864270240314159E-3</v>
      </c>
      <c r="E36" s="72">
        <f t="shared" si="3"/>
        <v>0</v>
      </c>
      <c r="F36" s="131">
        <f t="shared" si="3"/>
        <v>1.1033406996405969E-3</v>
      </c>
      <c r="G36" s="131">
        <f t="shared" si="4"/>
        <v>1.8900296734658734E-3</v>
      </c>
      <c r="H36" s="131">
        <f t="shared" si="4"/>
        <v>1.2353566121580269E-3</v>
      </c>
      <c r="I36" s="131">
        <f t="shared" si="3"/>
        <v>1.7642400216598664E-3</v>
      </c>
      <c r="J36" s="131">
        <f t="shared" si="3"/>
        <v>1.3181419441026969E-3</v>
      </c>
      <c r="K36" s="72">
        <f t="shared" si="3"/>
        <v>0</v>
      </c>
      <c r="L36" s="131">
        <f t="shared" si="3"/>
        <v>1.4376381093075914E-3</v>
      </c>
      <c r="M36" s="131">
        <f t="shared" si="3"/>
        <v>1.1576887900994455E-3</v>
      </c>
      <c r="N36" s="131">
        <f t="shared" si="3"/>
        <v>2.3843951555902998E-3</v>
      </c>
      <c r="O36" s="128">
        <v>0</v>
      </c>
      <c r="P36" s="135"/>
      <c r="Q36" s="135"/>
    </row>
    <row r="37" spans="1:17" x14ac:dyDescent="0.25">
      <c r="A37" s="135"/>
      <c r="B37" s="78" t="s">
        <v>15</v>
      </c>
      <c r="C37" s="126">
        <f t="shared" si="3"/>
        <v>1.9045696339226705E-3</v>
      </c>
      <c r="D37" s="126">
        <f t="shared" si="3"/>
        <v>1.4793881296122377E-3</v>
      </c>
      <c r="E37" s="80">
        <f t="shared" si="3"/>
        <v>0</v>
      </c>
      <c r="F37" s="126">
        <f t="shared" si="3"/>
        <v>1.0282850469679886E-3</v>
      </c>
      <c r="G37" s="126">
        <f t="shared" si="4"/>
        <v>2.4459717329747945E-3</v>
      </c>
      <c r="H37" s="126">
        <f t="shared" si="4"/>
        <v>1.7624073477280054E-3</v>
      </c>
      <c r="I37" s="126">
        <f t="shared" si="3"/>
        <v>2.3292710845618575E-3</v>
      </c>
      <c r="J37" s="126">
        <f t="shared" si="3"/>
        <v>1.3318806149841011E-3</v>
      </c>
      <c r="K37" s="80">
        <f t="shared" si="3"/>
        <v>0</v>
      </c>
      <c r="L37" s="126">
        <f t="shared" si="3"/>
        <v>1.6864932533818798E-3</v>
      </c>
      <c r="M37" s="126">
        <f t="shared" si="3"/>
        <v>1.1678150181011328E-3</v>
      </c>
      <c r="N37" s="126">
        <f t="shared" si="3"/>
        <v>4.8123260615245723E-3</v>
      </c>
      <c r="O37" s="130">
        <v>0</v>
      </c>
      <c r="P37" s="135"/>
      <c r="Q37" s="135"/>
    </row>
    <row r="38" spans="1:17" s="16" customFormat="1" x14ac:dyDescent="0.25">
      <c r="B38" s="14"/>
      <c r="C38" s="5"/>
      <c r="D38" s="5"/>
      <c r="E38" s="5"/>
      <c r="F38" s="5"/>
      <c r="G38" s="5"/>
      <c r="H38" s="5"/>
      <c r="I38" s="5"/>
      <c r="J38" s="5"/>
      <c r="K38" s="5"/>
      <c r="L38" s="5"/>
      <c r="M38" s="15"/>
      <c r="N38" s="15"/>
      <c r="O38" s="15"/>
    </row>
    <row r="39" spans="1:17" s="16" customFormat="1" x14ac:dyDescent="0.25">
      <c r="B39" s="14"/>
      <c r="C39" s="5"/>
      <c r="D39" s="5"/>
      <c r="E39" s="5"/>
      <c r="F39" s="5"/>
      <c r="G39" s="5"/>
      <c r="H39" s="5"/>
      <c r="I39" s="5"/>
      <c r="J39" s="5"/>
      <c r="K39" s="5"/>
      <c r="L39" s="5"/>
      <c r="M39" s="15"/>
      <c r="N39" s="15"/>
      <c r="O39" s="15"/>
    </row>
    <row r="40" spans="1:17" s="16" customFormat="1" x14ac:dyDescent="0.25">
      <c r="B40" s="35" t="s">
        <v>979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</sheetData>
  <pageMargins left="0.7" right="0.7" top="0.78740157499999996" bottom="0.78740157499999996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K30"/>
  <sheetViews>
    <sheetView showGridLines="0" topLeftCell="B1" workbookViewId="0">
      <selection activeCell="B30" sqref="B30"/>
    </sheetView>
  </sheetViews>
  <sheetFormatPr baseColWidth="10" defaultRowHeight="15" x14ac:dyDescent="0.25"/>
  <cols>
    <col min="1" max="1" width="7.140625" style="135" customWidth="1"/>
    <col min="2" max="2" width="12.7109375" style="135" customWidth="1"/>
    <col min="3" max="3" width="13" style="135" customWidth="1"/>
    <col min="4" max="4" width="9.5703125" style="135" customWidth="1"/>
    <col min="5" max="5" width="58.85546875" style="135" customWidth="1"/>
    <col min="6" max="8" width="11.42578125" style="135"/>
    <col min="9" max="9" width="14" style="135" customWidth="1"/>
    <col min="10" max="10" width="13" style="135" customWidth="1"/>
    <col min="11" max="11" width="13.42578125" style="135" customWidth="1"/>
    <col min="12" max="16384" width="11.42578125" style="135"/>
  </cols>
  <sheetData>
    <row r="2" spans="2:11" x14ac:dyDescent="0.25">
      <c r="B2" s="19" t="s">
        <v>985</v>
      </c>
    </row>
    <row r="4" spans="2:11" ht="30" x14ac:dyDescent="0.25">
      <c r="B4" s="62" t="s">
        <v>83</v>
      </c>
      <c r="C4" s="63" t="s">
        <v>84</v>
      </c>
      <c r="D4" s="63" t="s">
        <v>831</v>
      </c>
      <c r="E4" s="62" t="s">
        <v>87</v>
      </c>
      <c r="F4" s="62" t="s">
        <v>88</v>
      </c>
      <c r="G4" s="62" t="s">
        <v>89</v>
      </c>
      <c r="H4" s="62" t="s">
        <v>90</v>
      </c>
      <c r="I4" s="62" t="s">
        <v>91</v>
      </c>
      <c r="J4" s="62" t="s">
        <v>92</v>
      </c>
      <c r="K4" s="62" t="s">
        <v>156</v>
      </c>
    </row>
    <row r="5" spans="2:11" x14ac:dyDescent="0.25">
      <c r="B5" s="62"/>
      <c r="C5" s="63" t="s">
        <v>85</v>
      </c>
      <c r="D5" s="63" t="s">
        <v>86</v>
      </c>
      <c r="E5" s="62"/>
      <c r="F5" s="62"/>
      <c r="G5" s="62"/>
      <c r="H5" s="62"/>
      <c r="I5" s="62"/>
      <c r="J5" s="62"/>
      <c r="K5" s="62"/>
    </row>
    <row r="6" spans="2:11" x14ac:dyDescent="0.25">
      <c r="B6" s="42">
        <v>1</v>
      </c>
      <c r="C6" s="42" t="s">
        <v>93</v>
      </c>
      <c r="D6" s="42" t="s">
        <v>94</v>
      </c>
      <c r="E6" s="42" t="s">
        <v>95</v>
      </c>
      <c r="F6" s="43">
        <v>923976</v>
      </c>
      <c r="G6" s="43">
        <v>1074275</v>
      </c>
      <c r="H6" s="43">
        <v>1998251</v>
      </c>
      <c r="I6" s="43">
        <v>1806226</v>
      </c>
      <c r="J6" s="43">
        <v>1905775</v>
      </c>
      <c r="K6" s="43">
        <v>3712001</v>
      </c>
    </row>
    <row r="7" spans="2:11" x14ac:dyDescent="0.25">
      <c r="B7" s="42">
        <v>2</v>
      </c>
      <c r="C7" s="42" t="s">
        <v>96</v>
      </c>
      <c r="D7" s="42" t="s">
        <v>97</v>
      </c>
      <c r="E7" s="42" t="s">
        <v>98</v>
      </c>
      <c r="F7" s="43">
        <v>692992</v>
      </c>
      <c r="G7" s="43">
        <v>827155</v>
      </c>
      <c r="H7" s="43">
        <v>1520147</v>
      </c>
      <c r="I7" s="43">
        <v>2234704</v>
      </c>
      <c r="J7" s="43">
        <v>2234975</v>
      </c>
      <c r="K7" s="43">
        <v>4469679</v>
      </c>
    </row>
    <row r="8" spans="2:11" ht="30" x14ac:dyDescent="0.25">
      <c r="B8" s="42">
        <v>3</v>
      </c>
      <c r="C8" s="42" t="s">
        <v>99</v>
      </c>
      <c r="D8" s="42" t="s">
        <v>100</v>
      </c>
      <c r="E8" s="64" t="s">
        <v>832</v>
      </c>
      <c r="F8" s="43">
        <v>567622</v>
      </c>
      <c r="G8" s="43">
        <v>829309</v>
      </c>
      <c r="H8" s="43">
        <v>1396931</v>
      </c>
      <c r="I8" s="43">
        <v>1098446</v>
      </c>
      <c r="J8" s="43">
        <v>1317453</v>
      </c>
      <c r="K8" s="43">
        <v>2415899</v>
      </c>
    </row>
    <row r="9" spans="2:11" x14ac:dyDescent="0.25">
      <c r="B9" s="42">
        <v>4</v>
      </c>
      <c r="C9" s="42" t="s">
        <v>101</v>
      </c>
      <c r="D9" s="42" t="s">
        <v>102</v>
      </c>
      <c r="E9" s="42" t="s">
        <v>103</v>
      </c>
      <c r="F9" s="43">
        <v>2317309</v>
      </c>
      <c r="G9" s="43">
        <v>2912679</v>
      </c>
      <c r="H9" s="43">
        <v>5229988</v>
      </c>
      <c r="I9" s="43">
        <v>6433339</v>
      </c>
      <c r="J9" s="43">
        <v>7662513</v>
      </c>
      <c r="K9" s="43">
        <v>14095852</v>
      </c>
    </row>
    <row r="10" spans="2:11" x14ac:dyDescent="0.25">
      <c r="B10" s="42">
        <v>5</v>
      </c>
      <c r="C10" s="42" t="s">
        <v>104</v>
      </c>
      <c r="D10" s="42" t="s">
        <v>105</v>
      </c>
      <c r="E10" s="42" t="s">
        <v>106</v>
      </c>
      <c r="F10" s="43">
        <v>1137527</v>
      </c>
      <c r="G10" s="43">
        <v>1321033</v>
      </c>
      <c r="H10" s="43">
        <v>2458560</v>
      </c>
      <c r="I10" s="43">
        <v>2939994</v>
      </c>
      <c r="J10" s="43">
        <v>2958418</v>
      </c>
      <c r="K10" s="43">
        <v>5898412</v>
      </c>
    </row>
    <row r="11" spans="2:11" x14ac:dyDescent="0.25">
      <c r="B11" s="42">
        <v>6</v>
      </c>
      <c r="C11" s="42" t="s">
        <v>107</v>
      </c>
      <c r="D11" s="42" t="s">
        <v>108</v>
      </c>
      <c r="E11" s="42" t="s">
        <v>109</v>
      </c>
      <c r="F11" s="43">
        <v>1081246</v>
      </c>
      <c r="G11" s="43">
        <v>1150114</v>
      </c>
      <c r="H11" s="43">
        <v>2231360</v>
      </c>
      <c r="I11" s="43">
        <v>2187661</v>
      </c>
      <c r="J11" s="43">
        <v>2179820</v>
      </c>
      <c r="K11" s="43">
        <v>4367481</v>
      </c>
    </row>
    <row r="12" spans="2:11" x14ac:dyDescent="0.25">
      <c r="B12" s="42">
        <v>7</v>
      </c>
      <c r="C12" s="42" t="s">
        <v>110</v>
      </c>
      <c r="D12" s="42" t="s">
        <v>111</v>
      </c>
      <c r="E12" s="42" t="s">
        <v>112</v>
      </c>
      <c r="F12" s="43">
        <v>325502</v>
      </c>
      <c r="G12" s="43">
        <v>400683</v>
      </c>
      <c r="H12" s="43">
        <v>726185</v>
      </c>
      <c r="I12" s="43">
        <v>722368</v>
      </c>
      <c r="J12" s="43">
        <v>863357</v>
      </c>
      <c r="K12" s="43">
        <v>1585725</v>
      </c>
    </row>
    <row r="13" spans="2:11" x14ac:dyDescent="0.25">
      <c r="B13" s="42">
        <v>8</v>
      </c>
      <c r="C13" s="42" t="s">
        <v>113</v>
      </c>
      <c r="D13" s="42" t="s">
        <v>114</v>
      </c>
      <c r="E13" s="42" t="s">
        <v>115</v>
      </c>
      <c r="F13" s="43">
        <v>199097</v>
      </c>
      <c r="G13" s="43">
        <v>228206</v>
      </c>
      <c r="H13" s="43">
        <v>427303</v>
      </c>
      <c r="I13" s="43">
        <v>286172</v>
      </c>
      <c r="J13" s="43">
        <v>317742</v>
      </c>
      <c r="K13" s="43">
        <v>603914</v>
      </c>
    </row>
    <row r="14" spans="2:11" x14ac:dyDescent="0.25">
      <c r="B14" s="42">
        <v>9</v>
      </c>
      <c r="C14" s="42" t="s">
        <v>116</v>
      </c>
      <c r="D14" s="42" t="s">
        <v>117</v>
      </c>
      <c r="E14" s="42" t="s">
        <v>118</v>
      </c>
      <c r="F14" s="43">
        <v>2666381</v>
      </c>
      <c r="G14" s="43">
        <v>2930744</v>
      </c>
      <c r="H14" s="43">
        <v>5597125</v>
      </c>
      <c r="I14" s="43">
        <v>11154018</v>
      </c>
      <c r="J14" s="43">
        <v>10095849</v>
      </c>
      <c r="K14" s="43">
        <v>21249867</v>
      </c>
    </row>
    <row r="15" spans="2:11" x14ac:dyDescent="0.25">
      <c r="B15" s="42">
        <v>10</v>
      </c>
      <c r="C15" s="42" t="s">
        <v>119</v>
      </c>
      <c r="D15" s="42" t="s">
        <v>120</v>
      </c>
      <c r="E15" s="42" t="s">
        <v>121</v>
      </c>
      <c r="F15" s="43">
        <v>1269263</v>
      </c>
      <c r="G15" s="43">
        <v>1256946</v>
      </c>
      <c r="H15" s="43">
        <v>2526209</v>
      </c>
      <c r="I15" s="43">
        <v>3054646</v>
      </c>
      <c r="J15" s="43">
        <v>2696448</v>
      </c>
      <c r="K15" s="43">
        <v>5751094</v>
      </c>
    </row>
    <row r="16" spans="2:11" x14ac:dyDescent="0.25">
      <c r="B16" s="42">
        <v>11</v>
      </c>
      <c r="C16" s="42" t="s">
        <v>122</v>
      </c>
      <c r="D16" s="42" t="s">
        <v>123</v>
      </c>
      <c r="E16" s="42" t="s">
        <v>124</v>
      </c>
      <c r="F16" s="43">
        <v>1480016</v>
      </c>
      <c r="G16" s="43">
        <v>1660304</v>
      </c>
      <c r="H16" s="43">
        <v>3140320</v>
      </c>
      <c r="I16" s="43">
        <v>3408567</v>
      </c>
      <c r="J16" s="43">
        <v>3552720</v>
      </c>
      <c r="K16" s="43">
        <v>6961287</v>
      </c>
    </row>
    <row r="17" spans="2:11" x14ac:dyDescent="0.25">
      <c r="B17" s="42">
        <v>12</v>
      </c>
      <c r="C17" s="42" t="s">
        <v>125</v>
      </c>
      <c r="D17" s="42" t="s">
        <v>126</v>
      </c>
      <c r="E17" s="42" t="s">
        <v>127</v>
      </c>
      <c r="F17" s="43">
        <v>419689</v>
      </c>
      <c r="G17" s="43">
        <v>444273</v>
      </c>
      <c r="H17" s="43">
        <v>863962</v>
      </c>
      <c r="I17" s="43">
        <v>674807</v>
      </c>
      <c r="J17" s="43">
        <v>681529</v>
      </c>
      <c r="K17" s="43">
        <v>1356336</v>
      </c>
    </row>
    <row r="18" spans="2:11" x14ac:dyDescent="0.25">
      <c r="B18" s="42">
        <v>13</v>
      </c>
      <c r="C18" s="42" t="s">
        <v>128</v>
      </c>
      <c r="D18" s="42" t="s">
        <v>129</v>
      </c>
      <c r="E18" s="42" t="s">
        <v>130</v>
      </c>
      <c r="F18" s="43">
        <v>1017407</v>
      </c>
      <c r="G18" s="43">
        <v>1487287</v>
      </c>
      <c r="H18" s="43">
        <v>2504694</v>
      </c>
      <c r="I18" s="43">
        <v>2234682</v>
      </c>
      <c r="J18" s="43">
        <v>3502975</v>
      </c>
      <c r="K18" s="43">
        <v>5737657</v>
      </c>
    </row>
    <row r="19" spans="2:11" x14ac:dyDescent="0.25">
      <c r="B19" s="42">
        <v>14</v>
      </c>
      <c r="C19" s="42" t="s">
        <v>131</v>
      </c>
      <c r="D19" s="42" t="s">
        <v>132</v>
      </c>
      <c r="E19" s="42" t="s">
        <v>133</v>
      </c>
      <c r="F19" s="43">
        <v>1348790</v>
      </c>
      <c r="G19" s="43">
        <v>1696175</v>
      </c>
      <c r="H19" s="43">
        <v>3044965</v>
      </c>
      <c r="I19" s="43">
        <v>3404103</v>
      </c>
      <c r="J19" s="43">
        <v>3677146</v>
      </c>
      <c r="K19" s="43">
        <v>7081249</v>
      </c>
    </row>
    <row r="20" spans="2:11" x14ac:dyDescent="0.25">
      <c r="B20" s="42">
        <v>15</v>
      </c>
      <c r="C20" s="42" t="s">
        <v>134</v>
      </c>
      <c r="D20" s="42" t="s">
        <v>135</v>
      </c>
      <c r="E20" s="42" t="s">
        <v>136</v>
      </c>
      <c r="F20" s="43">
        <v>65</v>
      </c>
      <c r="G20" s="43">
        <v>819826</v>
      </c>
      <c r="H20" s="43">
        <v>819891</v>
      </c>
      <c r="I20" s="43">
        <v>119</v>
      </c>
      <c r="J20" s="43">
        <v>4076955</v>
      </c>
      <c r="K20" s="43">
        <v>4077074</v>
      </c>
    </row>
    <row r="21" spans="2:11" ht="30" x14ac:dyDescent="0.25">
      <c r="B21" s="42">
        <v>16</v>
      </c>
      <c r="C21" s="42" t="s">
        <v>137</v>
      </c>
      <c r="D21" s="42" t="s">
        <v>138</v>
      </c>
      <c r="E21" s="64" t="s">
        <v>833</v>
      </c>
      <c r="F21" s="43">
        <v>67509</v>
      </c>
      <c r="G21" s="43">
        <v>126852</v>
      </c>
      <c r="H21" s="43">
        <v>194361</v>
      </c>
      <c r="I21" s="43">
        <v>260455</v>
      </c>
      <c r="J21" s="43">
        <v>306067</v>
      </c>
      <c r="K21" s="43">
        <v>566522</v>
      </c>
    </row>
    <row r="22" spans="2:11" ht="30" x14ac:dyDescent="0.25">
      <c r="B22" s="42">
        <v>17</v>
      </c>
      <c r="C22" s="42" t="s">
        <v>139</v>
      </c>
      <c r="D22" s="42" t="s">
        <v>140</v>
      </c>
      <c r="E22" s="64" t="s">
        <v>834</v>
      </c>
      <c r="F22" s="43">
        <v>127800</v>
      </c>
      <c r="G22" s="43">
        <v>128487</v>
      </c>
      <c r="H22" s="43">
        <v>256287</v>
      </c>
      <c r="I22" s="43">
        <v>215927</v>
      </c>
      <c r="J22" s="43">
        <v>199936</v>
      </c>
      <c r="K22" s="43">
        <v>415863</v>
      </c>
    </row>
    <row r="23" spans="2:11" ht="30" x14ac:dyDescent="0.25">
      <c r="B23" s="42">
        <v>18</v>
      </c>
      <c r="C23" s="42" t="s">
        <v>141</v>
      </c>
      <c r="D23" s="42" t="s">
        <v>142</v>
      </c>
      <c r="E23" s="64" t="s">
        <v>835</v>
      </c>
      <c r="F23" s="43">
        <v>2011719</v>
      </c>
      <c r="G23" s="43">
        <v>2474894</v>
      </c>
      <c r="H23" s="43">
        <v>4486613</v>
      </c>
      <c r="I23" s="43">
        <v>4976658</v>
      </c>
      <c r="J23" s="43">
        <v>5927351</v>
      </c>
      <c r="K23" s="43">
        <v>10904009</v>
      </c>
    </row>
    <row r="24" spans="2:11" ht="30" x14ac:dyDescent="0.25">
      <c r="B24" s="42">
        <v>19</v>
      </c>
      <c r="C24" s="42" t="s">
        <v>143</v>
      </c>
      <c r="D24" s="42" t="s">
        <v>144</v>
      </c>
      <c r="E24" s="64" t="s">
        <v>836</v>
      </c>
      <c r="F24" s="43">
        <v>1143079</v>
      </c>
      <c r="G24" s="43">
        <v>1258401</v>
      </c>
      <c r="H24" s="43">
        <v>2401480</v>
      </c>
      <c r="I24" s="43">
        <v>2545175</v>
      </c>
      <c r="J24" s="43">
        <v>2816436</v>
      </c>
      <c r="K24" s="43">
        <v>5361611</v>
      </c>
    </row>
    <row r="25" spans="2:11" x14ac:dyDescent="0.25">
      <c r="B25" s="42">
        <v>20</v>
      </c>
      <c r="C25" s="42" t="s">
        <v>145</v>
      </c>
      <c r="D25" s="42" t="s">
        <v>146</v>
      </c>
      <c r="E25" s="42" t="s">
        <v>147</v>
      </c>
      <c r="F25" s="43">
        <v>186181</v>
      </c>
      <c r="G25" s="43">
        <v>221583</v>
      </c>
      <c r="H25" s="43">
        <v>407764</v>
      </c>
      <c r="I25" s="43">
        <v>203455</v>
      </c>
      <c r="J25" s="43">
        <v>242535</v>
      </c>
      <c r="K25" s="43">
        <v>445990</v>
      </c>
    </row>
    <row r="26" spans="2:11" ht="30" x14ac:dyDescent="0.25">
      <c r="B26" s="42">
        <v>21</v>
      </c>
      <c r="C26" s="42" t="s">
        <v>148</v>
      </c>
      <c r="D26" s="42" t="s">
        <v>149</v>
      </c>
      <c r="E26" s="64" t="s">
        <v>837</v>
      </c>
      <c r="F26" s="43">
        <v>2862109</v>
      </c>
      <c r="G26" s="43">
        <v>3822653</v>
      </c>
      <c r="H26" s="43">
        <v>6684762</v>
      </c>
      <c r="I26" s="43">
        <v>9710285</v>
      </c>
      <c r="J26" s="43">
        <v>11602887</v>
      </c>
      <c r="K26" s="43">
        <v>21313172</v>
      </c>
    </row>
    <row r="27" spans="2:11" x14ac:dyDescent="0.25">
      <c r="B27" s="42">
        <v>22</v>
      </c>
      <c r="C27" s="42" t="s">
        <v>150</v>
      </c>
      <c r="D27" s="42" t="s">
        <v>151</v>
      </c>
      <c r="E27" s="42" t="s">
        <v>152</v>
      </c>
      <c r="F27" s="43">
        <v>916289</v>
      </c>
      <c r="G27" s="43">
        <v>1072841</v>
      </c>
      <c r="H27" s="43">
        <v>1989130</v>
      </c>
      <c r="I27" s="43">
        <v>1734181</v>
      </c>
      <c r="J27" s="43">
        <v>1974804</v>
      </c>
      <c r="K27" s="43">
        <v>3708985</v>
      </c>
    </row>
    <row r="29" spans="2:11" x14ac:dyDescent="0.25">
      <c r="B29" s="38" t="s">
        <v>1055</v>
      </c>
      <c r="K29" s="7"/>
    </row>
    <row r="30" spans="2:11" x14ac:dyDescent="0.25">
      <c r="B30" s="136" t="s">
        <v>1056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J249"/>
  <sheetViews>
    <sheetView showGridLines="0" topLeftCell="A235" workbookViewId="0">
      <selection activeCell="B249" sqref="B249"/>
    </sheetView>
  </sheetViews>
  <sheetFormatPr baseColWidth="10" defaultRowHeight="15" x14ac:dyDescent="0.25"/>
  <cols>
    <col min="1" max="1" width="6.140625" style="136" customWidth="1"/>
    <col min="2" max="2" width="13.42578125" style="136" customWidth="1"/>
    <col min="3" max="3" width="9.5703125" style="136" customWidth="1"/>
    <col min="4" max="4" width="58.85546875" style="134" customWidth="1"/>
    <col min="5" max="7" width="11.42578125" style="136"/>
    <col min="8" max="8" width="14" style="136" customWidth="1"/>
    <col min="9" max="9" width="13" style="136" customWidth="1"/>
    <col min="10" max="10" width="13.42578125" style="136" customWidth="1"/>
    <col min="11" max="16384" width="11.42578125" style="136"/>
  </cols>
  <sheetData>
    <row r="2" spans="2:10" x14ac:dyDescent="0.25">
      <c r="B2" s="19" t="s">
        <v>986</v>
      </c>
    </row>
    <row r="4" spans="2:10" ht="30" x14ac:dyDescent="0.25">
      <c r="B4" s="58" t="s">
        <v>160</v>
      </c>
      <c r="C4" s="59" t="s">
        <v>831</v>
      </c>
      <c r="D4" s="60" t="s">
        <v>87</v>
      </c>
      <c r="E4" s="61" t="s">
        <v>88</v>
      </c>
      <c r="F4" s="61" t="s">
        <v>89</v>
      </c>
      <c r="G4" s="61" t="s">
        <v>90</v>
      </c>
      <c r="H4" s="61" t="s">
        <v>91</v>
      </c>
      <c r="I4" s="61" t="s">
        <v>92</v>
      </c>
      <c r="J4" s="61" t="s">
        <v>156</v>
      </c>
    </row>
    <row r="5" spans="2:10" x14ac:dyDescent="0.25">
      <c r="B5" s="52" t="s">
        <v>85</v>
      </c>
      <c r="C5" s="53" t="s">
        <v>86</v>
      </c>
      <c r="D5" s="56"/>
      <c r="E5" s="57"/>
      <c r="F5" s="57"/>
      <c r="G5" s="57"/>
      <c r="H5" s="57"/>
      <c r="I5" s="57"/>
      <c r="J5" s="57"/>
    </row>
    <row r="6" spans="2:10" x14ac:dyDescent="0.25">
      <c r="B6" s="49" t="s">
        <v>93</v>
      </c>
      <c r="C6" s="49" t="s">
        <v>161</v>
      </c>
      <c r="D6" s="55" t="s">
        <v>162</v>
      </c>
      <c r="E6" s="54">
        <v>171986</v>
      </c>
      <c r="F6" s="54">
        <v>224084</v>
      </c>
      <c r="G6" s="54">
        <v>396070</v>
      </c>
      <c r="H6" s="54">
        <v>194523</v>
      </c>
      <c r="I6" s="54">
        <v>251553</v>
      </c>
      <c r="J6" s="54">
        <v>446076</v>
      </c>
    </row>
    <row r="7" spans="2:10" x14ac:dyDescent="0.25">
      <c r="B7" s="50" t="s">
        <v>163</v>
      </c>
      <c r="C7" s="50" t="s">
        <v>164</v>
      </c>
      <c r="D7" s="55" t="s">
        <v>165</v>
      </c>
      <c r="E7" s="54">
        <v>3756</v>
      </c>
      <c r="F7" s="54">
        <v>2246</v>
      </c>
      <c r="G7" s="54">
        <v>6002</v>
      </c>
      <c r="H7" s="54">
        <v>5966</v>
      </c>
      <c r="I7" s="54">
        <v>3566</v>
      </c>
      <c r="J7" s="54">
        <v>9532</v>
      </c>
    </row>
    <row r="8" spans="2:10" x14ac:dyDescent="0.25">
      <c r="B8" s="50" t="s">
        <v>166</v>
      </c>
      <c r="C8" s="50" t="s">
        <v>167</v>
      </c>
      <c r="D8" s="55" t="s">
        <v>168</v>
      </c>
      <c r="E8" s="54">
        <v>1005</v>
      </c>
      <c r="F8" s="54">
        <v>1191</v>
      </c>
      <c r="G8" s="54">
        <v>2196</v>
      </c>
      <c r="H8" s="54">
        <v>1075</v>
      </c>
      <c r="I8" s="54">
        <v>1250</v>
      </c>
      <c r="J8" s="54">
        <v>2325</v>
      </c>
    </row>
    <row r="9" spans="2:10" x14ac:dyDescent="0.25">
      <c r="B9" s="50" t="s">
        <v>169</v>
      </c>
      <c r="C9" s="50" t="s">
        <v>170</v>
      </c>
      <c r="D9" s="55" t="s">
        <v>171</v>
      </c>
      <c r="E9" s="54">
        <v>213406</v>
      </c>
      <c r="F9" s="54">
        <v>176441</v>
      </c>
      <c r="G9" s="54">
        <v>389847</v>
      </c>
      <c r="H9" s="54">
        <v>277219</v>
      </c>
      <c r="I9" s="54">
        <v>224486</v>
      </c>
      <c r="J9" s="54">
        <v>501705</v>
      </c>
    </row>
    <row r="10" spans="2:10" ht="30" x14ac:dyDescent="0.25">
      <c r="B10" s="50" t="s">
        <v>172</v>
      </c>
      <c r="C10" s="50" t="s">
        <v>173</v>
      </c>
      <c r="D10" s="55" t="s">
        <v>174</v>
      </c>
      <c r="E10" s="54">
        <v>7274</v>
      </c>
      <c r="F10" s="54">
        <v>9410</v>
      </c>
      <c r="G10" s="54">
        <v>16684</v>
      </c>
      <c r="H10" s="54">
        <v>8486</v>
      </c>
      <c r="I10" s="54">
        <v>10388</v>
      </c>
      <c r="J10" s="54">
        <v>18874</v>
      </c>
    </row>
    <row r="11" spans="2:10" x14ac:dyDescent="0.25">
      <c r="B11" s="50" t="s">
        <v>175</v>
      </c>
      <c r="C11" s="50" t="s">
        <v>176</v>
      </c>
      <c r="D11" s="55" t="s">
        <v>177</v>
      </c>
      <c r="E11" s="54">
        <v>4781</v>
      </c>
      <c r="F11" s="54">
        <v>4636</v>
      </c>
      <c r="G11" s="54">
        <v>9417</v>
      </c>
      <c r="H11" s="54">
        <v>5322</v>
      </c>
      <c r="I11" s="54">
        <v>5130</v>
      </c>
      <c r="J11" s="54">
        <v>10452</v>
      </c>
    </row>
    <row r="12" spans="2:10" x14ac:dyDescent="0.25">
      <c r="B12" s="50" t="s">
        <v>178</v>
      </c>
      <c r="C12" s="50" t="s">
        <v>179</v>
      </c>
      <c r="D12" s="55" t="s">
        <v>180</v>
      </c>
      <c r="E12" s="54">
        <v>470</v>
      </c>
      <c r="F12" s="54">
        <v>851</v>
      </c>
      <c r="G12" s="54">
        <v>1321</v>
      </c>
      <c r="H12" s="54">
        <v>487</v>
      </c>
      <c r="I12" s="54">
        <v>883</v>
      </c>
      <c r="J12" s="54">
        <v>1370</v>
      </c>
    </row>
    <row r="13" spans="2:10" x14ac:dyDescent="0.25">
      <c r="B13" s="50" t="s">
        <v>181</v>
      </c>
      <c r="C13" s="50" t="s">
        <v>182</v>
      </c>
      <c r="D13" s="55" t="s">
        <v>183</v>
      </c>
      <c r="E13" s="54">
        <v>75</v>
      </c>
      <c r="F13" s="54">
        <v>32</v>
      </c>
      <c r="G13" s="54">
        <v>107</v>
      </c>
      <c r="H13" s="54">
        <v>83</v>
      </c>
      <c r="I13" s="54">
        <v>40</v>
      </c>
      <c r="J13" s="54">
        <v>123</v>
      </c>
    </row>
    <row r="14" spans="2:10" x14ac:dyDescent="0.25">
      <c r="B14" s="50" t="s">
        <v>184</v>
      </c>
      <c r="C14" s="50" t="s">
        <v>185</v>
      </c>
      <c r="D14" s="55" t="s">
        <v>186</v>
      </c>
      <c r="E14" s="54">
        <v>3019</v>
      </c>
      <c r="F14" s="54">
        <v>2766</v>
      </c>
      <c r="G14" s="54">
        <v>5785</v>
      </c>
      <c r="H14" s="54">
        <v>3517</v>
      </c>
      <c r="I14" s="54">
        <v>3132</v>
      </c>
      <c r="J14" s="54">
        <v>6649</v>
      </c>
    </row>
    <row r="15" spans="2:10" ht="30" x14ac:dyDescent="0.25">
      <c r="B15" s="50" t="s">
        <v>187</v>
      </c>
      <c r="C15" s="50" t="s">
        <v>188</v>
      </c>
      <c r="D15" s="55" t="s">
        <v>189</v>
      </c>
      <c r="E15" s="54">
        <v>275</v>
      </c>
      <c r="F15" s="54">
        <v>141</v>
      </c>
      <c r="G15" s="54">
        <v>416</v>
      </c>
      <c r="H15" s="54">
        <v>290</v>
      </c>
      <c r="I15" s="54">
        <v>154</v>
      </c>
      <c r="J15" s="54">
        <v>444</v>
      </c>
    </row>
    <row r="16" spans="2:10" ht="30" x14ac:dyDescent="0.25">
      <c r="B16" s="50" t="s">
        <v>190</v>
      </c>
      <c r="C16" s="50" t="s">
        <v>191</v>
      </c>
      <c r="D16" s="55" t="s">
        <v>192</v>
      </c>
      <c r="E16" s="54">
        <v>30544</v>
      </c>
      <c r="F16" s="54">
        <v>40787</v>
      </c>
      <c r="G16" s="54">
        <v>71331</v>
      </c>
      <c r="H16" s="54">
        <v>36135</v>
      </c>
      <c r="I16" s="54">
        <v>48303</v>
      </c>
      <c r="J16" s="54">
        <v>84438</v>
      </c>
    </row>
    <row r="17" spans="2:10" x14ac:dyDescent="0.25">
      <c r="B17" s="50" t="s">
        <v>193</v>
      </c>
      <c r="C17" s="50" t="s">
        <v>194</v>
      </c>
      <c r="D17" s="55" t="s">
        <v>195</v>
      </c>
      <c r="E17" s="54">
        <v>17842</v>
      </c>
      <c r="F17" s="54">
        <v>12093</v>
      </c>
      <c r="G17" s="54">
        <v>29935</v>
      </c>
      <c r="H17" s="54">
        <v>25967</v>
      </c>
      <c r="I17" s="54">
        <v>15882</v>
      </c>
      <c r="J17" s="54">
        <v>41849</v>
      </c>
    </row>
    <row r="18" spans="2:10" x14ac:dyDescent="0.25">
      <c r="B18" s="50" t="s">
        <v>196</v>
      </c>
      <c r="C18" s="50" t="s">
        <v>197</v>
      </c>
      <c r="D18" s="55" t="s">
        <v>198</v>
      </c>
      <c r="E18" s="54">
        <v>5316</v>
      </c>
      <c r="F18" s="54">
        <v>1516</v>
      </c>
      <c r="G18" s="54">
        <v>6832</v>
      </c>
      <c r="H18" s="54">
        <v>10230</v>
      </c>
      <c r="I18" s="54">
        <v>2792</v>
      </c>
      <c r="J18" s="54">
        <v>13022</v>
      </c>
    </row>
    <row r="19" spans="2:10" x14ac:dyDescent="0.25">
      <c r="B19" s="50" t="s">
        <v>199</v>
      </c>
      <c r="C19" s="50" t="s">
        <v>200</v>
      </c>
      <c r="D19" s="55" t="s">
        <v>201</v>
      </c>
      <c r="E19" s="54">
        <v>18705</v>
      </c>
      <c r="F19" s="54">
        <v>18193</v>
      </c>
      <c r="G19" s="54">
        <v>36898</v>
      </c>
      <c r="H19" s="54">
        <v>21015</v>
      </c>
      <c r="I19" s="54">
        <v>20063</v>
      </c>
      <c r="J19" s="54">
        <v>41078</v>
      </c>
    </row>
    <row r="20" spans="2:10" x14ac:dyDescent="0.25">
      <c r="B20" s="50" t="s">
        <v>202</v>
      </c>
      <c r="C20" s="50" t="s">
        <v>203</v>
      </c>
      <c r="D20" s="55" t="s">
        <v>204</v>
      </c>
      <c r="E20" s="54">
        <v>100840</v>
      </c>
      <c r="F20" s="54">
        <v>109090</v>
      </c>
      <c r="G20" s="54">
        <v>209930</v>
      </c>
      <c r="H20" s="54">
        <v>125280</v>
      </c>
      <c r="I20" s="54">
        <v>132772</v>
      </c>
      <c r="J20" s="54">
        <v>258052</v>
      </c>
    </row>
    <row r="21" spans="2:10" x14ac:dyDescent="0.25">
      <c r="B21" s="50" t="s">
        <v>205</v>
      </c>
      <c r="C21" s="50" t="s">
        <v>206</v>
      </c>
      <c r="D21" s="55" t="s">
        <v>207</v>
      </c>
      <c r="E21" s="54">
        <v>2036</v>
      </c>
      <c r="F21" s="54">
        <v>1382</v>
      </c>
      <c r="G21" s="54">
        <v>3418</v>
      </c>
      <c r="H21" s="54">
        <v>2647</v>
      </c>
      <c r="I21" s="54">
        <v>1767</v>
      </c>
      <c r="J21" s="54">
        <v>4414</v>
      </c>
    </row>
    <row r="22" spans="2:10" x14ac:dyDescent="0.25">
      <c r="B22" s="50" t="s">
        <v>208</v>
      </c>
      <c r="C22" s="50" t="s">
        <v>209</v>
      </c>
      <c r="D22" s="55" t="s">
        <v>210</v>
      </c>
      <c r="E22" s="54">
        <v>1428</v>
      </c>
      <c r="F22" s="54">
        <v>1761</v>
      </c>
      <c r="G22" s="54">
        <v>3189</v>
      </c>
      <c r="H22" s="54">
        <v>1708</v>
      </c>
      <c r="I22" s="54">
        <v>2017</v>
      </c>
      <c r="J22" s="54">
        <v>3725</v>
      </c>
    </row>
    <row r="23" spans="2:10" ht="30" x14ac:dyDescent="0.25">
      <c r="B23" s="50" t="s">
        <v>211</v>
      </c>
      <c r="C23" s="50" t="s">
        <v>212</v>
      </c>
      <c r="D23" s="55" t="s">
        <v>213</v>
      </c>
      <c r="E23" s="54">
        <v>7358</v>
      </c>
      <c r="F23" s="54">
        <v>7525</v>
      </c>
      <c r="G23" s="54">
        <v>14883</v>
      </c>
      <c r="H23" s="54">
        <v>8570</v>
      </c>
      <c r="I23" s="54">
        <v>8654</v>
      </c>
      <c r="J23" s="54">
        <v>17224</v>
      </c>
    </row>
    <row r="24" spans="2:10" x14ac:dyDescent="0.25">
      <c r="B24" s="50" t="s">
        <v>214</v>
      </c>
      <c r="C24" s="50" t="s">
        <v>215</v>
      </c>
      <c r="D24" s="55" t="s">
        <v>216</v>
      </c>
      <c r="E24" s="54">
        <v>3302</v>
      </c>
      <c r="F24" s="54">
        <v>3588</v>
      </c>
      <c r="G24" s="54">
        <v>6890</v>
      </c>
      <c r="H24" s="54">
        <v>4153</v>
      </c>
      <c r="I24" s="54">
        <v>4341</v>
      </c>
      <c r="J24" s="54">
        <v>8494</v>
      </c>
    </row>
    <row r="25" spans="2:10" ht="30" x14ac:dyDescent="0.25">
      <c r="B25" s="50" t="s">
        <v>217</v>
      </c>
      <c r="C25" s="50" t="s">
        <v>218</v>
      </c>
      <c r="D25" s="55" t="s">
        <v>219</v>
      </c>
      <c r="E25" s="54">
        <v>558189</v>
      </c>
      <c r="F25" s="54">
        <v>691145</v>
      </c>
      <c r="G25" s="54">
        <v>1249334</v>
      </c>
      <c r="H25" s="54">
        <v>1014223</v>
      </c>
      <c r="I25" s="54">
        <v>1118219</v>
      </c>
      <c r="J25" s="54">
        <v>2132442</v>
      </c>
    </row>
    <row r="26" spans="2:10" x14ac:dyDescent="0.25">
      <c r="B26" s="50" t="s">
        <v>94</v>
      </c>
      <c r="C26" s="50" t="s">
        <v>94</v>
      </c>
      <c r="D26" s="55" t="s">
        <v>220</v>
      </c>
      <c r="E26" s="54">
        <v>55444</v>
      </c>
      <c r="F26" s="54">
        <v>47654</v>
      </c>
      <c r="G26" s="54">
        <v>103098</v>
      </c>
      <c r="H26" s="54">
        <v>59330</v>
      </c>
      <c r="I26" s="54">
        <v>50383</v>
      </c>
      <c r="J26" s="54">
        <v>109713</v>
      </c>
    </row>
    <row r="27" spans="2:10" ht="30" x14ac:dyDescent="0.25">
      <c r="B27" s="50" t="s">
        <v>96</v>
      </c>
      <c r="C27" s="50" t="s">
        <v>221</v>
      </c>
      <c r="D27" s="55" t="s">
        <v>222</v>
      </c>
      <c r="E27" s="54">
        <v>19854</v>
      </c>
      <c r="F27" s="54">
        <v>8648</v>
      </c>
      <c r="G27" s="54">
        <v>28502</v>
      </c>
      <c r="H27" s="54">
        <v>59152</v>
      </c>
      <c r="I27" s="54">
        <v>22314</v>
      </c>
      <c r="J27" s="54">
        <v>81466</v>
      </c>
    </row>
    <row r="28" spans="2:10" x14ac:dyDescent="0.25">
      <c r="B28" s="50" t="s">
        <v>223</v>
      </c>
      <c r="C28" s="50" t="s">
        <v>224</v>
      </c>
      <c r="D28" s="55" t="s">
        <v>225</v>
      </c>
      <c r="E28" s="54">
        <v>114457</v>
      </c>
      <c r="F28" s="54">
        <v>88277</v>
      </c>
      <c r="G28" s="54">
        <v>202734</v>
      </c>
      <c r="H28" s="54">
        <v>291040</v>
      </c>
      <c r="I28" s="54">
        <v>208016</v>
      </c>
      <c r="J28" s="54">
        <v>499056</v>
      </c>
    </row>
    <row r="29" spans="2:10" ht="30" x14ac:dyDescent="0.25">
      <c r="B29" s="50" t="s">
        <v>226</v>
      </c>
      <c r="C29" s="50" t="s">
        <v>227</v>
      </c>
      <c r="D29" s="55" t="s">
        <v>228</v>
      </c>
      <c r="E29" s="54">
        <v>66476</v>
      </c>
      <c r="F29" s="54">
        <v>41386</v>
      </c>
      <c r="G29" s="54">
        <v>107862</v>
      </c>
      <c r="H29" s="54">
        <v>196183</v>
      </c>
      <c r="I29" s="54">
        <v>119013</v>
      </c>
      <c r="J29" s="54">
        <v>315196</v>
      </c>
    </row>
    <row r="30" spans="2:10" x14ac:dyDescent="0.25">
      <c r="B30" s="50" t="s">
        <v>229</v>
      </c>
      <c r="C30" s="50" t="s">
        <v>230</v>
      </c>
      <c r="D30" s="55" t="s">
        <v>231</v>
      </c>
      <c r="E30" s="54">
        <v>2013</v>
      </c>
      <c r="F30" s="54">
        <v>1626</v>
      </c>
      <c r="G30" s="54">
        <v>3639</v>
      </c>
      <c r="H30" s="54">
        <v>6479</v>
      </c>
      <c r="I30" s="54">
        <v>4804</v>
      </c>
      <c r="J30" s="54">
        <v>11283</v>
      </c>
    </row>
    <row r="31" spans="2:10" x14ac:dyDescent="0.25">
      <c r="B31" s="50" t="s">
        <v>232</v>
      </c>
      <c r="C31" s="50" t="s">
        <v>233</v>
      </c>
      <c r="D31" s="55" t="s">
        <v>234</v>
      </c>
      <c r="E31" s="54">
        <v>54090</v>
      </c>
      <c r="F31" s="54">
        <v>44988</v>
      </c>
      <c r="G31" s="54">
        <v>99078</v>
      </c>
      <c r="H31" s="54">
        <v>104214</v>
      </c>
      <c r="I31" s="54">
        <v>77283</v>
      </c>
      <c r="J31" s="54">
        <v>181497</v>
      </c>
    </row>
    <row r="32" spans="2:10" ht="30" x14ac:dyDescent="0.25">
      <c r="B32" s="50" t="s">
        <v>235</v>
      </c>
      <c r="C32" s="50" t="s">
        <v>236</v>
      </c>
      <c r="D32" s="55" t="s">
        <v>237</v>
      </c>
      <c r="E32" s="54">
        <v>7733</v>
      </c>
      <c r="F32" s="54">
        <v>6746</v>
      </c>
      <c r="G32" s="54">
        <v>14479</v>
      </c>
      <c r="H32" s="54">
        <v>19937</v>
      </c>
      <c r="I32" s="54">
        <v>16576</v>
      </c>
      <c r="J32" s="54">
        <v>36513</v>
      </c>
    </row>
    <row r="33" spans="2:10" x14ac:dyDescent="0.25">
      <c r="B33" s="50" t="s">
        <v>238</v>
      </c>
      <c r="C33" s="50" t="s">
        <v>238</v>
      </c>
      <c r="D33" s="55" t="s">
        <v>239</v>
      </c>
      <c r="E33" s="54">
        <v>1128</v>
      </c>
      <c r="F33" s="54">
        <v>132601</v>
      </c>
      <c r="G33" s="54">
        <v>133729</v>
      </c>
      <c r="H33" s="54">
        <v>1973</v>
      </c>
      <c r="I33" s="54">
        <v>249387</v>
      </c>
      <c r="J33" s="54">
        <v>251360</v>
      </c>
    </row>
    <row r="34" spans="2:10" x14ac:dyDescent="0.25">
      <c r="B34" s="50" t="s">
        <v>240</v>
      </c>
      <c r="C34" s="50" t="s">
        <v>241</v>
      </c>
      <c r="D34" s="55" t="s">
        <v>242</v>
      </c>
      <c r="E34" s="54">
        <v>19</v>
      </c>
      <c r="F34" s="54">
        <v>47191</v>
      </c>
      <c r="G34" s="54">
        <v>47210</v>
      </c>
      <c r="H34" s="54">
        <v>27</v>
      </c>
      <c r="I34" s="54">
        <v>115575</v>
      </c>
      <c r="J34" s="54">
        <v>115602</v>
      </c>
    </row>
    <row r="35" spans="2:10" x14ac:dyDescent="0.25">
      <c r="B35" s="50" t="s">
        <v>243</v>
      </c>
      <c r="C35" s="50" t="s">
        <v>244</v>
      </c>
      <c r="D35" s="55" t="s">
        <v>245</v>
      </c>
      <c r="E35" s="54">
        <v>93761</v>
      </c>
      <c r="F35" s="54">
        <v>11</v>
      </c>
      <c r="G35" s="54">
        <v>93772</v>
      </c>
      <c r="H35" s="54">
        <v>166166</v>
      </c>
      <c r="I35" s="54">
        <v>22</v>
      </c>
      <c r="J35" s="54">
        <v>166188</v>
      </c>
    </row>
    <row r="36" spans="2:10" x14ac:dyDescent="0.25">
      <c r="B36" s="50" t="s">
        <v>246</v>
      </c>
      <c r="C36" s="50" t="s">
        <v>247</v>
      </c>
      <c r="D36" s="55" t="s">
        <v>248</v>
      </c>
      <c r="E36" s="54">
        <v>64546</v>
      </c>
      <c r="F36" s="54">
        <v>25287</v>
      </c>
      <c r="G36" s="54">
        <v>89833</v>
      </c>
      <c r="H36" s="54">
        <v>146301</v>
      </c>
      <c r="I36" s="54">
        <v>54876</v>
      </c>
      <c r="J36" s="54">
        <v>201177</v>
      </c>
    </row>
    <row r="37" spans="2:10" ht="30" x14ac:dyDescent="0.25">
      <c r="B37" s="50" t="s">
        <v>249</v>
      </c>
      <c r="C37" s="50" t="s">
        <v>250</v>
      </c>
      <c r="D37" s="55" t="s">
        <v>251</v>
      </c>
      <c r="E37" s="54">
        <v>9349</v>
      </c>
      <c r="F37" s="54">
        <v>8107</v>
      </c>
      <c r="G37" s="54">
        <v>17456</v>
      </c>
      <c r="H37" s="54">
        <v>22118</v>
      </c>
      <c r="I37" s="54">
        <v>18249</v>
      </c>
      <c r="J37" s="54">
        <v>40367</v>
      </c>
    </row>
    <row r="38" spans="2:10" ht="30" x14ac:dyDescent="0.25">
      <c r="B38" s="50" t="s">
        <v>252</v>
      </c>
      <c r="C38" s="50" t="s">
        <v>253</v>
      </c>
      <c r="D38" s="55" t="s">
        <v>254</v>
      </c>
      <c r="E38" s="54">
        <v>4687</v>
      </c>
      <c r="F38" s="54">
        <v>9334</v>
      </c>
      <c r="G38" s="54">
        <v>14021</v>
      </c>
      <c r="H38" s="54">
        <v>9685</v>
      </c>
      <c r="I38" s="54">
        <v>17133</v>
      </c>
      <c r="J38" s="54">
        <v>26818</v>
      </c>
    </row>
    <row r="39" spans="2:10" ht="30" x14ac:dyDescent="0.25">
      <c r="B39" s="50" t="s">
        <v>255</v>
      </c>
      <c r="C39" s="50" t="s">
        <v>256</v>
      </c>
      <c r="D39" s="55" t="s">
        <v>257</v>
      </c>
      <c r="E39" s="54">
        <v>151174</v>
      </c>
      <c r="F39" s="54">
        <v>153848</v>
      </c>
      <c r="G39" s="54">
        <v>305022</v>
      </c>
      <c r="H39" s="54">
        <v>578149</v>
      </c>
      <c r="I39" s="54">
        <v>553187</v>
      </c>
      <c r="J39" s="54">
        <v>1131336</v>
      </c>
    </row>
    <row r="40" spans="2:10" ht="30" x14ac:dyDescent="0.25">
      <c r="B40" s="50" t="s">
        <v>258</v>
      </c>
      <c r="C40" s="50" t="s">
        <v>259</v>
      </c>
      <c r="D40" s="55" t="s">
        <v>260</v>
      </c>
      <c r="E40" s="54">
        <v>50141</v>
      </c>
      <c r="F40" s="54">
        <v>41482</v>
      </c>
      <c r="G40" s="54">
        <v>91623</v>
      </c>
      <c r="H40" s="54">
        <v>146584</v>
      </c>
      <c r="I40" s="54">
        <v>116541</v>
      </c>
      <c r="J40" s="54">
        <v>263125</v>
      </c>
    </row>
    <row r="41" spans="2:10" ht="30" x14ac:dyDescent="0.25">
      <c r="B41" s="50" t="s">
        <v>261</v>
      </c>
      <c r="C41" s="50" t="s">
        <v>261</v>
      </c>
      <c r="D41" s="55" t="s">
        <v>262</v>
      </c>
      <c r="E41" s="54">
        <v>20339</v>
      </c>
      <c r="F41" s="54">
        <v>12405</v>
      </c>
      <c r="G41" s="54">
        <v>32744</v>
      </c>
      <c r="H41" s="54">
        <v>29434</v>
      </c>
      <c r="I41" s="54">
        <v>17517</v>
      </c>
      <c r="J41" s="54">
        <v>46951</v>
      </c>
    </row>
    <row r="42" spans="2:10" x14ac:dyDescent="0.25">
      <c r="B42" s="50" t="s">
        <v>263</v>
      </c>
      <c r="C42" s="50" t="s">
        <v>264</v>
      </c>
      <c r="D42" s="55" t="s">
        <v>265</v>
      </c>
      <c r="E42" s="54">
        <v>13228</v>
      </c>
      <c r="F42" s="54">
        <v>38551</v>
      </c>
      <c r="G42" s="54">
        <v>51779</v>
      </c>
      <c r="H42" s="54">
        <v>18413</v>
      </c>
      <c r="I42" s="54">
        <v>51831</v>
      </c>
      <c r="J42" s="54">
        <v>70244</v>
      </c>
    </row>
    <row r="43" spans="2:10" x14ac:dyDescent="0.25">
      <c r="B43" s="50" t="s">
        <v>266</v>
      </c>
      <c r="C43" s="50" t="s">
        <v>267</v>
      </c>
      <c r="D43" s="55" t="s">
        <v>268</v>
      </c>
      <c r="E43" s="54">
        <v>182679</v>
      </c>
      <c r="F43" s="54">
        <v>311455</v>
      </c>
      <c r="G43" s="54">
        <v>494134</v>
      </c>
      <c r="H43" s="54">
        <v>251573</v>
      </c>
      <c r="I43" s="54">
        <v>405644</v>
      </c>
      <c r="J43" s="54">
        <v>657217</v>
      </c>
    </row>
    <row r="44" spans="2:10" x14ac:dyDescent="0.25">
      <c r="B44" s="50" t="s">
        <v>269</v>
      </c>
      <c r="C44" s="50" t="s">
        <v>97</v>
      </c>
      <c r="D44" s="55" t="s">
        <v>270</v>
      </c>
      <c r="E44" s="54">
        <v>139048</v>
      </c>
      <c r="F44" s="54">
        <v>145143</v>
      </c>
      <c r="G44" s="54">
        <v>284191</v>
      </c>
      <c r="H44" s="54">
        <v>187276</v>
      </c>
      <c r="I44" s="54">
        <v>187007</v>
      </c>
      <c r="J44" s="54">
        <v>374283</v>
      </c>
    </row>
    <row r="45" spans="2:10" x14ac:dyDescent="0.25">
      <c r="B45" s="50" t="s">
        <v>99</v>
      </c>
      <c r="C45" s="50" t="s">
        <v>271</v>
      </c>
      <c r="D45" s="55" t="s">
        <v>272</v>
      </c>
      <c r="E45" s="54">
        <v>135903</v>
      </c>
      <c r="F45" s="54">
        <v>270764</v>
      </c>
      <c r="G45" s="54">
        <v>406667</v>
      </c>
      <c r="H45" s="54">
        <v>176300</v>
      </c>
      <c r="I45" s="54">
        <v>322437</v>
      </c>
      <c r="J45" s="54">
        <v>498737</v>
      </c>
    </row>
    <row r="46" spans="2:10" x14ac:dyDescent="0.25">
      <c r="B46" s="50" t="s">
        <v>273</v>
      </c>
      <c r="C46" s="50" t="s">
        <v>274</v>
      </c>
      <c r="D46" s="55" t="s">
        <v>275</v>
      </c>
      <c r="E46" s="54">
        <v>5641</v>
      </c>
      <c r="F46" s="54">
        <v>7067</v>
      </c>
      <c r="G46" s="54">
        <v>12708</v>
      </c>
      <c r="H46" s="54">
        <v>9520</v>
      </c>
      <c r="I46" s="54">
        <v>11066</v>
      </c>
      <c r="J46" s="54">
        <v>20586</v>
      </c>
    </row>
    <row r="47" spans="2:10" x14ac:dyDescent="0.25">
      <c r="B47" s="50" t="s">
        <v>276</v>
      </c>
      <c r="C47" s="50" t="s">
        <v>277</v>
      </c>
      <c r="D47" s="55" t="s">
        <v>278</v>
      </c>
      <c r="E47" s="54">
        <v>323590</v>
      </c>
      <c r="F47" s="54">
        <v>464359</v>
      </c>
      <c r="G47" s="54">
        <v>787949</v>
      </c>
      <c r="H47" s="54">
        <v>466894</v>
      </c>
      <c r="I47" s="54">
        <v>593390</v>
      </c>
      <c r="J47" s="54">
        <v>1060284</v>
      </c>
    </row>
    <row r="48" spans="2:10" ht="30" x14ac:dyDescent="0.25">
      <c r="B48" s="50" t="s">
        <v>279</v>
      </c>
      <c r="C48" s="50" t="s">
        <v>280</v>
      </c>
      <c r="D48" s="55" t="s">
        <v>281</v>
      </c>
      <c r="E48" s="54">
        <v>215496</v>
      </c>
      <c r="F48" s="54">
        <v>192019</v>
      </c>
      <c r="G48" s="54">
        <v>407515</v>
      </c>
      <c r="H48" s="54">
        <v>299590</v>
      </c>
      <c r="I48" s="54">
        <v>253830</v>
      </c>
      <c r="J48" s="54">
        <v>553420</v>
      </c>
    </row>
    <row r="49" spans="2:10" x14ac:dyDescent="0.25">
      <c r="B49" s="50" t="s">
        <v>282</v>
      </c>
      <c r="C49" s="50" t="s">
        <v>283</v>
      </c>
      <c r="D49" s="55" t="s">
        <v>284</v>
      </c>
      <c r="E49" s="54">
        <v>47142</v>
      </c>
      <c r="F49" s="54">
        <v>47721</v>
      </c>
      <c r="G49" s="54">
        <v>94863</v>
      </c>
      <c r="H49" s="54">
        <v>66264</v>
      </c>
      <c r="I49" s="54">
        <v>64311</v>
      </c>
      <c r="J49" s="54">
        <v>130575</v>
      </c>
    </row>
    <row r="50" spans="2:10" x14ac:dyDescent="0.25">
      <c r="B50" s="50" t="s">
        <v>285</v>
      </c>
      <c r="C50" s="50" t="s">
        <v>100</v>
      </c>
      <c r="D50" s="55" t="s">
        <v>286</v>
      </c>
      <c r="E50" s="54">
        <v>47276</v>
      </c>
      <c r="F50" s="54">
        <v>45039</v>
      </c>
      <c r="G50" s="54">
        <v>92315</v>
      </c>
      <c r="H50" s="54">
        <v>79878</v>
      </c>
      <c r="I50" s="54">
        <v>72419</v>
      </c>
      <c r="J50" s="54">
        <v>152297</v>
      </c>
    </row>
    <row r="51" spans="2:10" x14ac:dyDescent="0.25">
      <c r="B51" s="50" t="s">
        <v>101</v>
      </c>
      <c r="C51" s="50" t="s">
        <v>287</v>
      </c>
      <c r="D51" s="55" t="s">
        <v>288</v>
      </c>
      <c r="E51" s="54">
        <v>337589</v>
      </c>
      <c r="F51" s="54">
        <v>1053903</v>
      </c>
      <c r="G51" s="54">
        <v>1391492</v>
      </c>
      <c r="H51" s="54">
        <v>514895</v>
      </c>
      <c r="I51" s="54">
        <v>1509097</v>
      </c>
      <c r="J51" s="54">
        <v>2023992</v>
      </c>
    </row>
    <row r="52" spans="2:10" x14ac:dyDescent="0.25">
      <c r="B52" s="50" t="s">
        <v>289</v>
      </c>
      <c r="C52" s="50" t="s">
        <v>290</v>
      </c>
      <c r="D52" s="55" t="s">
        <v>291</v>
      </c>
      <c r="E52" s="54">
        <v>841149</v>
      </c>
      <c r="F52" s="54">
        <v>818200</v>
      </c>
      <c r="G52" s="54">
        <v>1659349</v>
      </c>
      <c r="H52" s="54">
        <v>1566452</v>
      </c>
      <c r="I52" s="54">
        <v>1398425</v>
      </c>
      <c r="J52" s="54">
        <v>2964877</v>
      </c>
    </row>
    <row r="53" spans="2:10" ht="30" x14ac:dyDescent="0.25">
      <c r="B53" s="50" t="s">
        <v>292</v>
      </c>
      <c r="C53" s="50" t="s">
        <v>293</v>
      </c>
      <c r="D53" s="55" t="s">
        <v>294</v>
      </c>
      <c r="E53" s="54">
        <v>12030</v>
      </c>
      <c r="F53" s="54">
        <v>13231</v>
      </c>
      <c r="G53" s="54">
        <v>25261</v>
      </c>
      <c r="H53" s="54">
        <v>12759</v>
      </c>
      <c r="I53" s="54">
        <v>14000</v>
      </c>
      <c r="J53" s="54">
        <v>26759</v>
      </c>
    </row>
    <row r="54" spans="2:10" x14ac:dyDescent="0.25">
      <c r="B54" s="50" t="s">
        <v>295</v>
      </c>
      <c r="C54" s="50" t="s">
        <v>296</v>
      </c>
      <c r="D54" s="55" t="s">
        <v>297</v>
      </c>
      <c r="E54" s="54">
        <v>26842</v>
      </c>
      <c r="F54" s="54">
        <v>39955</v>
      </c>
      <c r="G54" s="54">
        <v>66797</v>
      </c>
      <c r="H54" s="54">
        <v>38322</v>
      </c>
      <c r="I54" s="54">
        <v>54994</v>
      </c>
      <c r="J54" s="54">
        <v>93316</v>
      </c>
    </row>
    <row r="55" spans="2:10" x14ac:dyDescent="0.25">
      <c r="B55" s="50" t="s">
        <v>298</v>
      </c>
      <c r="C55" s="50" t="s">
        <v>299</v>
      </c>
      <c r="D55" s="55" t="s">
        <v>300</v>
      </c>
      <c r="E55" s="54">
        <v>90380</v>
      </c>
      <c r="F55" s="54">
        <v>106244</v>
      </c>
      <c r="G55" s="54">
        <v>196624</v>
      </c>
      <c r="H55" s="54">
        <v>113041</v>
      </c>
      <c r="I55" s="54">
        <v>128639</v>
      </c>
      <c r="J55" s="54">
        <v>241680</v>
      </c>
    </row>
    <row r="56" spans="2:10" x14ac:dyDescent="0.25">
      <c r="B56" s="50" t="s">
        <v>301</v>
      </c>
      <c r="C56" s="50" t="s">
        <v>302</v>
      </c>
      <c r="D56" s="55" t="s">
        <v>303</v>
      </c>
      <c r="E56" s="54">
        <v>192603</v>
      </c>
      <c r="F56" s="54">
        <v>268994</v>
      </c>
      <c r="G56" s="54">
        <v>461597</v>
      </c>
      <c r="H56" s="54">
        <v>265682</v>
      </c>
      <c r="I56" s="54">
        <v>365917</v>
      </c>
      <c r="J56" s="54">
        <v>631599</v>
      </c>
    </row>
    <row r="57" spans="2:10" x14ac:dyDescent="0.25">
      <c r="B57" s="50" t="s">
        <v>304</v>
      </c>
      <c r="C57" s="50" t="s">
        <v>305</v>
      </c>
      <c r="D57" s="55" t="s">
        <v>306</v>
      </c>
      <c r="E57" s="54">
        <v>426672</v>
      </c>
      <c r="F57" s="54">
        <v>530564</v>
      </c>
      <c r="G57" s="54">
        <v>957236</v>
      </c>
      <c r="H57" s="54">
        <v>542423</v>
      </c>
      <c r="I57" s="54">
        <v>668792</v>
      </c>
      <c r="J57" s="54">
        <v>1211215</v>
      </c>
    </row>
    <row r="58" spans="2:10" x14ac:dyDescent="0.25">
      <c r="B58" s="50" t="s">
        <v>307</v>
      </c>
      <c r="C58" s="50" t="s">
        <v>102</v>
      </c>
      <c r="D58" s="55" t="s">
        <v>308</v>
      </c>
      <c r="E58" s="54">
        <v>1650475</v>
      </c>
      <c r="F58" s="54">
        <v>1768496</v>
      </c>
      <c r="G58" s="54">
        <v>3418971</v>
      </c>
      <c r="H58" s="54">
        <v>3379765</v>
      </c>
      <c r="I58" s="54">
        <v>3522649</v>
      </c>
      <c r="J58" s="54">
        <v>6902414</v>
      </c>
    </row>
    <row r="59" spans="2:10" ht="30" x14ac:dyDescent="0.25">
      <c r="B59" s="50" t="s">
        <v>104</v>
      </c>
      <c r="C59" s="50" t="s">
        <v>309</v>
      </c>
      <c r="D59" s="55" t="s">
        <v>310</v>
      </c>
      <c r="E59" s="54">
        <v>321174</v>
      </c>
      <c r="F59" s="54">
        <v>423733</v>
      </c>
      <c r="G59" s="54">
        <v>744907</v>
      </c>
      <c r="H59" s="54">
        <v>556524</v>
      </c>
      <c r="I59" s="54">
        <v>709224</v>
      </c>
      <c r="J59" s="54">
        <v>1265748</v>
      </c>
    </row>
    <row r="60" spans="2:10" ht="30" x14ac:dyDescent="0.25">
      <c r="B60" s="50" t="s">
        <v>311</v>
      </c>
      <c r="C60" s="50" t="s">
        <v>312</v>
      </c>
      <c r="D60" s="55" t="s">
        <v>313</v>
      </c>
      <c r="E60" s="54">
        <v>491395</v>
      </c>
      <c r="F60" s="54">
        <v>264849</v>
      </c>
      <c r="G60" s="54">
        <v>756244</v>
      </c>
      <c r="H60" s="54">
        <v>1312104</v>
      </c>
      <c r="I60" s="54">
        <v>555076</v>
      </c>
      <c r="J60" s="54">
        <v>1867180</v>
      </c>
    </row>
    <row r="61" spans="2:10" x14ac:dyDescent="0.25">
      <c r="B61" s="50" t="s">
        <v>314</v>
      </c>
      <c r="C61" s="50" t="s">
        <v>315</v>
      </c>
      <c r="D61" s="55" t="s">
        <v>316</v>
      </c>
      <c r="E61" s="54">
        <v>66344</v>
      </c>
      <c r="F61" s="54">
        <v>65032</v>
      </c>
      <c r="G61" s="54">
        <v>131376</v>
      </c>
      <c r="H61" s="54">
        <v>123548</v>
      </c>
      <c r="I61" s="54">
        <v>113816</v>
      </c>
      <c r="J61" s="54">
        <v>237364</v>
      </c>
    </row>
    <row r="62" spans="2:10" x14ac:dyDescent="0.25">
      <c r="B62" s="50" t="s">
        <v>317</v>
      </c>
      <c r="C62" s="50" t="s">
        <v>318</v>
      </c>
      <c r="D62" s="55" t="s">
        <v>319</v>
      </c>
      <c r="E62" s="54">
        <v>298785</v>
      </c>
      <c r="F62" s="54">
        <v>562631</v>
      </c>
      <c r="G62" s="54">
        <v>861416</v>
      </c>
      <c r="H62" s="54">
        <v>433829</v>
      </c>
      <c r="I62" s="54">
        <v>803821</v>
      </c>
      <c r="J62" s="54">
        <v>1237650</v>
      </c>
    </row>
    <row r="63" spans="2:10" x14ac:dyDescent="0.25">
      <c r="B63" s="50" t="s">
        <v>320</v>
      </c>
      <c r="C63" s="50" t="s">
        <v>321</v>
      </c>
      <c r="D63" s="55" t="s">
        <v>322</v>
      </c>
      <c r="E63" s="54">
        <v>172700</v>
      </c>
      <c r="F63" s="54">
        <v>320855</v>
      </c>
      <c r="G63" s="54">
        <v>493555</v>
      </c>
      <c r="H63" s="54">
        <v>249242</v>
      </c>
      <c r="I63" s="54">
        <v>488912</v>
      </c>
      <c r="J63" s="54">
        <v>738154</v>
      </c>
    </row>
    <row r="64" spans="2:10" ht="30" x14ac:dyDescent="0.25">
      <c r="B64" s="50" t="s">
        <v>323</v>
      </c>
      <c r="C64" s="50" t="s">
        <v>324</v>
      </c>
      <c r="D64" s="55" t="s">
        <v>325</v>
      </c>
      <c r="E64" s="54">
        <v>19850</v>
      </c>
      <c r="F64" s="54">
        <v>45777</v>
      </c>
      <c r="G64" s="54">
        <v>65627</v>
      </c>
      <c r="H64" s="54">
        <v>23263</v>
      </c>
      <c r="I64" s="54">
        <v>59689</v>
      </c>
      <c r="J64" s="54">
        <v>82952</v>
      </c>
    </row>
    <row r="65" spans="2:10" x14ac:dyDescent="0.25">
      <c r="B65" s="50" t="s">
        <v>326</v>
      </c>
      <c r="C65" s="50" t="s">
        <v>327</v>
      </c>
      <c r="D65" s="55" t="s">
        <v>328</v>
      </c>
      <c r="E65" s="54">
        <v>45951</v>
      </c>
      <c r="F65" s="54">
        <v>71648</v>
      </c>
      <c r="G65" s="54">
        <v>117599</v>
      </c>
      <c r="H65" s="54">
        <v>69667</v>
      </c>
      <c r="I65" s="54">
        <v>119972</v>
      </c>
      <c r="J65" s="54">
        <v>189639</v>
      </c>
    </row>
    <row r="66" spans="2:10" x14ac:dyDescent="0.25">
      <c r="B66" s="50" t="s">
        <v>329</v>
      </c>
      <c r="C66" s="50" t="s">
        <v>330</v>
      </c>
      <c r="D66" s="55" t="s">
        <v>331</v>
      </c>
      <c r="E66" s="54">
        <v>29272</v>
      </c>
      <c r="F66" s="54">
        <v>23177</v>
      </c>
      <c r="G66" s="54">
        <v>52449</v>
      </c>
      <c r="H66" s="54">
        <v>44768</v>
      </c>
      <c r="I66" s="54">
        <v>35617</v>
      </c>
      <c r="J66" s="54">
        <v>80385</v>
      </c>
    </row>
    <row r="67" spans="2:10" x14ac:dyDescent="0.25">
      <c r="B67" s="50" t="s">
        <v>332</v>
      </c>
      <c r="C67" s="50" t="s">
        <v>333</v>
      </c>
      <c r="D67" s="55" t="s">
        <v>334</v>
      </c>
      <c r="E67" s="54">
        <v>31774</v>
      </c>
      <c r="F67" s="54">
        <v>17585</v>
      </c>
      <c r="G67" s="54">
        <v>49359</v>
      </c>
      <c r="H67" s="54">
        <v>52083</v>
      </c>
      <c r="I67" s="54">
        <v>28559</v>
      </c>
      <c r="J67" s="54">
        <v>80642</v>
      </c>
    </row>
    <row r="68" spans="2:10" ht="30" x14ac:dyDescent="0.25">
      <c r="B68" s="50" t="s">
        <v>335</v>
      </c>
      <c r="C68" s="50" t="s">
        <v>336</v>
      </c>
      <c r="D68" s="55" t="s">
        <v>337</v>
      </c>
      <c r="E68" s="54">
        <v>46618</v>
      </c>
      <c r="F68" s="54">
        <v>28073</v>
      </c>
      <c r="G68" s="54">
        <v>74691</v>
      </c>
      <c r="H68" s="54">
        <v>74136</v>
      </c>
      <c r="I68" s="54">
        <v>42698</v>
      </c>
      <c r="J68" s="54">
        <v>116834</v>
      </c>
    </row>
    <row r="69" spans="2:10" x14ac:dyDescent="0.25">
      <c r="B69" s="50" t="s">
        <v>105</v>
      </c>
      <c r="C69" s="50" t="s">
        <v>105</v>
      </c>
      <c r="D69" s="55" t="s">
        <v>338</v>
      </c>
      <c r="E69" s="54">
        <v>805</v>
      </c>
      <c r="F69" s="54">
        <v>983</v>
      </c>
      <c r="G69" s="54">
        <v>1788</v>
      </c>
      <c r="H69" s="54">
        <v>830</v>
      </c>
      <c r="I69" s="54">
        <v>1034</v>
      </c>
      <c r="J69" s="54">
        <v>1864</v>
      </c>
    </row>
    <row r="70" spans="2:10" x14ac:dyDescent="0.25">
      <c r="B70" s="50" t="s">
        <v>107</v>
      </c>
      <c r="C70" s="50" t="s">
        <v>339</v>
      </c>
      <c r="D70" s="55" t="s">
        <v>340</v>
      </c>
      <c r="E70" s="54">
        <v>14309</v>
      </c>
      <c r="F70" s="54">
        <v>14765</v>
      </c>
      <c r="G70" s="54">
        <v>29074</v>
      </c>
      <c r="H70" s="54">
        <v>19878</v>
      </c>
      <c r="I70" s="54">
        <v>20094</v>
      </c>
      <c r="J70" s="54">
        <v>39972</v>
      </c>
    </row>
    <row r="71" spans="2:10" ht="30" x14ac:dyDescent="0.25">
      <c r="B71" s="50" t="s">
        <v>341</v>
      </c>
      <c r="C71" s="50" t="s">
        <v>342</v>
      </c>
      <c r="D71" s="55" t="s">
        <v>343</v>
      </c>
      <c r="E71" s="54">
        <v>7542</v>
      </c>
      <c r="F71" s="54">
        <v>6934</v>
      </c>
      <c r="G71" s="54">
        <v>14476</v>
      </c>
      <c r="H71" s="54">
        <v>13481</v>
      </c>
      <c r="I71" s="54">
        <v>11812</v>
      </c>
      <c r="J71" s="54">
        <v>25293</v>
      </c>
    </row>
    <row r="72" spans="2:10" x14ac:dyDescent="0.25">
      <c r="B72" s="50" t="s">
        <v>344</v>
      </c>
      <c r="C72" s="50" t="s">
        <v>345</v>
      </c>
      <c r="D72" s="55" t="s">
        <v>346</v>
      </c>
      <c r="E72" s="54">
        <v>127229</v>
      </c>
      <c r="F72" s="54">
        <v>155152</v>
      </c>
      <c r="G72" s="54">
        <v>282381</v>
      </c>
      <c r="H72" s="54">
        <v>215408</v>
      </c>
      <c r="I72" s="54">
        <v>249966</v>
      </c>
      <c r="J72" s="54">
        <v>465374</v>
      </c>
    </row>
    <row r="73" spans="2:10" x14ac:dyDescent="0.25">
      <c r="B73" s="50" t="s">
        <v>347</v>
      </c>
      <c r="C73" s="50" t="s">
        <v>348</v>
      </c>
      <c r="D73" s="55" t="s">
        <v>349</v>
      </c>
      <c r="E73" s="54">
        <v>63352</v>
      </c>
      <c r="F73" s="54">
        <v>92686</v>
      </c>
      <c r="G73" s="54">
        <v>156038</v>
      </c>
      <c r="H73" s="54">
        <v>89441</v>
      </c>
      <c r="I73" s="54">
        <v>126114</v>
      </c>
      <c r="J73" s="54">
        <v>215555</v>
      </c>
    </row>
    <row r="74" spans="2:10" x14ac:dyDescent="0.25">
      <c r="B74" s="50" t="s">
        <v>350</v>
      </c>
      <c r="C74" s="50" t="s">
        <v>351</v>
      </c>
      <c r="D74" s="55" t="s">
        <v>352</v>
      </c>
      <c r="E74" s="54">
        <v>18043</v>
      </c>
      <c r="F74" s="54">
        <v>40337</v>
      </c>
      <c r="G74" s="54">
        <v>58380</v>
      </c>
      <c r="H74" s="54">
        <v>32074</v>
      </c>
      <c r="I74" s="54">
        <v>68036</v>
      </c>
      <c r="J74" s="54">
        <v>100110</v>
      </c>
    </row>
    <row r="75" spans="2:10" x14ac:dyDescent="0.25">
      <c r="B75" s="50" t="s">
        <v>353</v>
      </c>
      <c r="C75" s="50" t="s">
        <v>354</v>
      </c>
      <c r="D75" s="55" t="s">
        <v>355</v>
      </c>
      <c r="E75" s="54">
        <v>522426</v>
      </c>
      <c r="F75" s="54">
        <v>506886</v>
      </c>
      <c r="G75" s="54">
        <v>1029312</v>
      </c>
      <c r="H75" s="54">
        <v>773844</v>
      </c>
      <c r="I75" s="54">
        <v>715275</v>
      </c>
      <c r="J75" s="54">
        <v>1489119</v>
      </c>
    </row>
    <row r="76" spans="2:10" x14ac:dyDescent="0.25">
      <c r="B76" s="50" t="s">
        <v>356</v>
      </c>
      <c r="C76" s="50" t="s">
        <v>357</v>
      </c>
      <c r="D76" s="55" t="s">
        <v>358</v>
      </c>
      <c r="E76" s="54">
        <v>206618</v>
      </c>
      <c r="F76" s="54">
        <v>245007</v>
      </c>
      <c r="G76" s="54">
        <v>451625</v>
      </c>
      <c r="H76" s="54">
        <v>254138</v>
      </c>
      <c r="I76" s="54">
        <v>299479</v>
      </c>
      <c r="J76" s="54">
        <v>553617</v>
      </c>
    </row>
    <row r="77" spans="2:10" ht="30" x14ac:dyDescent="0.25">
      <c r="B77" s="50" t="s">
        <v>359</v>
      </c>
      <c r="C77" s="50" t="s">
        <v>360</v>
      </c>
      <c r="D77" s="55" t="s">
        <v>361</v>
      </c>
      <c r="E77" s="54">
        <v>185057</v>
      </c>
      <c r="F77" s="54">
        <v>151795</v>
      </c>
      <c r="G77" s="54">
        <v>336852</v>
      </c>
      <c r="H77" s="54">
        <v>292118</v>
      </c>
      <c r="I77" s="54">
        <v>224881</v>
      </c>
      <c r="J77" s="54">
        <v>516999</v>
      </c>
    </row>
    <row r="78" spans="2:10" ht="30" x14ac:dyDescent="0.25">
      <c r="B78" s="50" t="s">
        <v>362</v>
      </c>
      <c r="C78" s="50" t="s">
        <v>363</v>
      </c>
      <c r="D78" s="55" t="s">
        <v>364</v>
      </c>
      <c r="E78" s="54">
        <v>13836</v>
      </c>
      <c r="F78" s="54">
        <v>11338</v>
      </c>
      <c r="G78" s="54">
        <v>25174</v>
      </c>
      <c r="H78" s="54">
        <v>21020</v>
      </c>
      <c r="I78" s="54">
        <v>17557</v>
      </c>
      <c r="J78" s="54">
        <v>38577</v>
      </c>
    </row>
    <row r="79" spans="2:10" x14ac:dyDescent="0.25">
      <c r="B79" s="50" t="s">
        <v>365</v>
      </c>
      <c r="C79" s="50" t="s">
        <v>366</v>
      </c>
      <c r="D79" s="55" t="s">
        <v>367</v>
      </c>
      <c r="E79" s="54">
        <v>204732</v>
      </c>
      <c r="F79" s="54">
        <v>198814</v>
      </c>
      <c r="G79" s="54">
        <v>403546</v>
      </c>
      <c r="H79" s="54">
        <v>343870</v>
      </c>
      <c r="I79" s="54">
        <v>316446</v>
      </c>
      <c r="J79" s="54">
        <v>660316</v>
      </c>
    </row>
    <row r="80" spans="2:10" x14ac:dyDescent="0.25">
      <c r="B80" s="50" t="s">
        <v>368</v>
      </c>
      <c r="C80" s="50" t="s">
        <v>108</v>
      </c>
      <c r="D80" s="55" t="s">
        <v>369</v>
      </c>
      <c r="E80" s="54">
        <v>91154</v>
      </c>
      <c r="F80" s="54">
        <v>93074</v>
      </c>
      <c r="G80" s="54">
        <v>184228</v>
      </c>
      <c r="H80" s="54">
        <v>132389</v>
      </c>
      <c r="I80" s="54">
        <v>130160</v>
      </c>
      <c r="J80" s="54">
        <v>262549</v>
      </c>
    </row>
    <row r="81" spans="2:10" ht="30" x14ac:dyDescent="0.25">
      <c r="B81" s="50" t="s">
        <v>110</v>
      </c>
      <c r="C81" s="50" t="s">
        <v>370</v>
      </c>
      <c r="D81" s="55" t="s">
        <v>371</v>
      </c>
      <c r="E81" s="54">
        <v>33725</v>
      </c>
      <c r="F81" s="54">
        <v>41033</v>
      </c>
      <c r="G81" s="54">
        <v>74758</v>
      </c>
      <c r="H81" s="54">
        <v>46374</v>
      </c>
      <c r="I81" s="54">
        <v>56425</v>
      </c>
      <c r="J81" s="54">
        <v>102799</v>
      </c>
    </row>
    <row r="82" spans="2:10" x14ac:dyDescent="0.25">
      <c r="B82" s="50" t="s">
        <v>372</v>
      </c>
      <c r="C82" s="50" t="s">
        <v>373</v>
      </c>
      <c r="D82" s="55" t="s">
        <v>374</v>
      </c>
      <c r="E82" s="54">
        <v>23524</v>
      </c>
      <c r="F82" s="54">
        <v>21317</v>
      </c>
      <c r="G82" s="54">
        <v>44841</v>
      </c>
      <c r="H82" s="54">
        <v>27926</v>
      </c>
      <c r="I82" s="54">
        <v>24671</v>
      </c>
      <c r="J82" s="54">
        <v>52597</v>
      </c>
    </row>
    <row r="83" spans="2:10" ht="30" x14ac:dyDescent="0.25">
      <c r="B83" s="50" t="s">
        <v>375</v>
      </c>
      <c r="C83" s="50" t="s">
        <v>376</v>
      </c>
      <c r="D83" s="55" t="s">
        <v>377</v>
      </c>
      <c r="E83" s="54">
        <v>26312</v>
      </c>
      <c r="F83" s="54">
        <v>30188</v>
      </c>
      <c r="G83" s="54">
        <v>56500</v>
      </c>
      <c r="H83" s="54">
        <v>48227</v>
      </c>
      <c r="I83" s="54">
        <v>55038</v>
      </c>
      <c r="J83" s="54">
        <v>103265</v>
      </c>
    </row>
    <row r="84" spans="2:10" x14ac:dyDescent="0.25">
      <c r="B84" s="50" t="s">
        <v>378</v>
      </c>
      <c r="C84" s="50" t="s">
        <v>379</v>
      </c>
      <c r="D84" s="55" t="s">
        <v>380</v>
      </c>
      <c r="E84" s="54">
        <v>101944</v>
      </c>
      <c r="F84" s="54">
        <v>136290</v>
      </c>
      <c r="G84" s="54">
        <v>238234</v>
      </c>
      <c r="H84" s="54">
        <v>155844</v>
      </c>
      <c r="I84" s="54">
        <v>212751</v>
      </c>
      <c r="J84" s="54">
        <v>368595</v>
      </c>
    </row>
    <row r="85" spans="2:10" x14ac:dyDescent="0.25">
      <c r="B85" s="50" t="s">
        <v>381</v>
      </c>
      <c r="C85" s="50" t="s">
        <v>382</v>
      </c>
      <c r="D85" s="55" t="s">
        <v>383</v>
      </c>
      <c r="E85" s="54">
        <v>68786</v>
      </c>
      <c r="F85" s="54">
        <v>74301</v>
      </c>
      <c r="G85" s="54">
        <v>143087</v>
      </c>
      <c r="H85" s="54">
        <v>124558</v>
      </c>
      <c r="I85" s="54">
        <v>125762</v>
      </c>
      <c r="J85" s="54">
        <v>250320</v>
      </c>
    </row>
    <row r="86" spans="2:10" x14ac:dyDescent="0.25">
      <c r="B86" s="50" t="s">
        <v>384</v>
      </c>
      <c r="C86" s="50" t="s">
        <v>385</v>
      </c>
      <c r="D86" s="55" t="s">
        <v>386</v>
      </c>
      <c r="E86" s="54">
        <v>61519</v>
      </c>
      <c r="F86" s="54">
        <v>87208</v>
      </c>
      <c r="G86" s="54">
        <v>148727</v>
      </c>
      <c r="H86" s="54">
        <v>90971</v>
      </c>
      <c r="I86" s="54">
        <v>125096</v>
      </c>
      <c r="J86" s="54">
        <v>216067</v>
      </c>
    </row>
    <row r="87" spans="2:10" x14ac:dyDescent="0.25">
      <c r="B87" s="50" t="s">
        <v>387</v>
      </c>
      <c r="C87" s="50" t="s">
        <v>388</v>
      </c>
      <c r="D87" s="55" t="s">
        <v>389</v>
      </c>
      <c r="E87" s="54">
        <v>12779</v>
      </c>
      <c r="F87" s="54">
        <v>12380</v>
      </c>
      <c r="G87" s="54">
        <v>25159</v>
      </c>
      <c r="H87" s="54">
        <v>17518</v>
      </c>
      <c r="I87" s="54">
        <v>16528</v>
      </c>
      <c r="J87" s="54">
        <v>34046</v>
      </c>
    </row>
    <row r="88" spans="2:10" x14ac:dyDescent="0.25">
      <c r="B88" s="50" t="s">
        <v>390</v>
      </c>
      <c r="C88" s="50" t="s">
        <v>391</v>
      </c>
      <c r="D88" s="55" t="s">
        <v>392</v>
      </c>
      <c r="E88" s="54">
        <v>12793</v>
      </c>
      <c r="F88" s="54">
        <v>16389</v>
      </c>
      <c r="G88" s="54">
        <v>29182</v>
      </c>
      <c r="H88" s="54">
        <v>16061</v>
      </c>
      <c r="I88" s="54">
        <v>20420</v>
      </c>
      <c r="J88" s="54">
        <v>36481</v>
      </c>
    </row>
    <row r="89" spans="2:10" ht="45" x14ac:dyDescent="0.25">
      <c r="B89" s="50" t="s">
        <v>393</v>
      </c>
      <c r="C89" s="50" t="s">
        <v>394</v>
      </c>
      <c r="D89" s="55" t="s">
        <v>395</v>
      </c>
      <c r="E89" s="54">
        <v>32731</v>
      </c>
      <c r="F89" s="54">
        <v>38277</v>
      </c>
      <c r="G89" s="54">
        <v>71008</v>
      </c>
      <c r="H89" s="54">
        <v>52501</v>
      </c>
      <c r="I89" s="54">
        <v>62803</v>
      </c>
      <c r="J89" s="54">
        <v>115304</v>
      </c>
    </row>
    <row r="90" spans="2:10" x14ac:dyDescent="0.25">
      <c r="B90" s="50" t="s">
        <v>396</v>
      </c>
      <c r="C90" s="50" t="s">
        <v>397</v>
      </c>
      <c r="D90" s="55" t="s">
        <v>398</v>
      </c>
      <c r="E90" s="54">
        <v>86640</v>
      </c>
      <c r="F90" s="54">
        <v>103300</v>
      </c>
      <c r="G90" s="54">
        <v>189940</v>
      </c>
      <c r="H90" s="54">
        <v>111231</v>
      </c>
      <c r="I90" s="54">
        <v>130351</v>
      </c>
      <c r="J90" s="54">
        <v>241582</v>
      </c>
    </row>
    <row r="91" spans="2:10" x14ac:dyDescent="0.25">
      <c r="B91" s="50" t="s">
        <v>399</v>
      </c>
      <c r="C91" s="50" t="s">
        <v>111</v>
      </c>
      <c r="D91" s="55" t="s">
        <v>400</v>
      </c>
      <c r="E91" s="54">
        <v>27301</v>
      </c>
      <c r="F91" s="54">
        <v>29661</v>
      </c>
      <c r="G91" s="54">
        <v>56962</v>
      </c>
      <c r="H91" s="54">
        <v>31157</v>
      </c>
      <c r="I91" s="54">
        <v>33512</v>
      </c>
      <c r="J91" s="54">
        <v>64669</v>
      </c>
    </row>
    <row r="92" spans="2:10" x14ac:dyDescent="0.25">
      <c r="B92" s="50" t="s">
        <v>113</v>
      </c>
      <c r="C92" s="50" t="s">
        <v>401</v>
      </c>
      <c r="D92" s="55" t="s">
        <v>402</v>
      </c>
      <c r="E92" s="54">
        <v>15224</v>
      </c>
      <c r="F92" s="54">
        <v>13681</v>
      </c>
      <c r="G92" s="54">
        <v>28905</v>
      </c>
      <c r="H92" s="54">
        <v>17966</v>
      </c>
      <c r="I92" s="54">
        <v>15692</v>
      </c>
      <c r="J92" s="54">
        <v>33658</v>
      </c>
    </row>
    <row r="93" spans="2:10" x14ac:dyDescent="0.25">
      <c r="B93" s="50" t="s">
        <v>403</v>
      </c>
      <c r="C93" s="50" t="s">
        <v>404</v>
      </c>
      <c r="D93" s="55" t="s">
        <v>405</v>
      </c>
      <c r="E93" s="54">
        <v>63379</v>
      </c>
      <c r="F93" s="54">
        <v>50997</v>
      </c>
      <c r="G93" s="54">
        <v>114376</v>
      </c>
      <c r="H93" s="54">
        <v>85022</v>
      </c>
      <c r="I93" s="54">
        <v>69907</v>
      </c>
      <c r="J93" s="54">
        <v>154929</v>
      </c>
    </row>
    <row r="94" spans="2:10" x14ac:dyDescent="0.25">
      <c r="B94" s="50" t="s">
        <v>406</v>
      </c>
      <c r="C94" s="50" t="s">
        <v>407</v>
      </c>
      <c r="D94" s="55" t="s">
        <v>408</v>
      </c>
      <c r="E94" s="54">
        <v>38162</v>
      </c>
      <c r="F94" s="54">
        <v>62950</v>
      </c>
      <c r="G94" s="54">
        <v>101112</v>
      </c>
      <c r="H94" s="54">
        <v>43177</v>
      </c>
      <c r="I94" s="54">
        <v>71731</v>
      </c>
      <c r="J94" s="54">
        <v>114908</v>
      </c>
    </row>
    <row r="95" spans="2:10" x14ac:dyDescent="0.25">
      <c r="B95" s="50" t="s">
        <v>409</v>
      </c>
      <c r="C95" s="50" t="s">
        <v>114</v>
      </c>
      <c r="D95" s="55" t="s">
        <v>410</v>
      </c>
      <c r="E95" s="54">
        <v>104793</v>
      </c>
      <c r="F95" s="54">
        <v>124109</v>
      </c>
      <c r="G95" s="54">
        <v>228902</v>
      </c>
      <c r="H95" s="54">
        <v>140007</v>
      </c>
      <c r="I95" s="54">
        <v>160412</v>
      </c>
      <c r="J95" s="54">
        <v>300419</v>
      </c>
    </row>
    <row r="96" spans="2:10" x14ac:dyDescent="0.25">
      <c r="B96" s="50" t="s">
        <v>116</v>
      </c>
      <c r="C96" s="50" t="s">
        <v>411</v>
      </c>
      <c r="D96" s="55" t="s">
        <v>412</v>
      </c>
      <c r="E96" s="54">
        <v>517</v>
      </c>
      <c r="F96" s="54">
        <v>571</v>
      </c>
      <c r="G96" s="54">
        <v>1088</v>
      </c>
      <c r="H96" s="54">
        <v>556</v>
      </c>
      <c r="I96" s="54">
        <v>612</v>
      </c>
      <c r="J96" s="54">
        <v>1168</v>
      </c>
    </row>
    <row r="97" spans="2:10" x14ac:dyDescent="0.25">
      <c r="B97" s="50" t="s">
        <v>413</v>
      </c>
      <c r="C97" s="50" t="s">
        <v>414</v>
      </c>
      <c r="D97" s="55" t="s">
        <v>415</v>
      </c>
      <c r="E97" s="54">
        <v>55559</v>
      </c>
      <c r="F97" s="54">
        <v>76572</v>
      </c>
      <c r="G97" s="54">
        <v>132131</v>
      </c>
      <c r="H97" s="54">
        <v>67655</v>
      </c>
      <c r="I97" s="54">
        <v>93208</v>
      </c>
      <c r="J97" s="54">
        <v>160863</v>
      </c>
    </row>
    <row r="98" spans="2:10" x14ac:dyDescent="0.25">
      <c r="B98" s="50" t="s">
        <v>416</v>
      </c>
      <c r="C98" s="50" t="s">
        <v>417</v>
      </c>
      <c r="D98" s="55" t="s">
        <v>418</v>
      </c>
      <c r="E98" s="54">
        <v>2183894</v>
      </c>
      <c r="F98" s="54">
        <v>2460668</v>
      </c>
      <c r="G98" s="54">
        <v>4644562</v>
      </c>
      <c r="H98" s="54">
        <v>3575555</v>
      </c>
      <c r="I98" s="54">
        <v>3863915</v>
      </c>
      <c r="J98" s="54">
        <v>7439470</v>
      </c>
    </row>
    <row r="99" spans="2:10" x14ac:dyDescent="0.25">
      <c r="B99" s="50" t="s">
        <v>419</v>
      </c>
      <c r="C99" s="50" t="s">
        <v>420</v>
      </c>
      <c r="D99" s="55" t="s">
        <v>421</v>
      </c>
      <c r="E99" s="54">
        <v>882447</v>
      </c>
      <c r="F99" s="54">
        <v>548729</v>
      </c>
      <c r="G99" s="54">
        <v>1431176</v>
      </c>
      <c r="H99" s="54">
        <v>2227336</v>
      </c>
      <c r="I99" s="54">
        <v>1192897</v>
      </c>
      <c r="J99" s="54">
        <v>3420233</v>
      </c>
    </row>
    <row r="100" spans="2:10" ht="30" x14ac:dyDescent="0.25">
      <c r="B100" s="50" t="s">
        <v>422</v>
      </c>
      <c r="C100" s="50" t="s">
        <v>423</v>
      </c>
      <c r="D100" s="55" t="s">
        <v>424</v>
      </c>
      <c r="E100" s="54">
        <v>121816</v>
      </c>
      <c r="F100" s="54">
        <v>147738</v>
      </c>
      <c r="G100" s="54">
        <v>269554</v>
      </c>
      <c r="H100" s="54">
        <v>167305</v>
      </c>
      <c r="I100" s="54">
        <v>202079</v>
      </c>
      <c r="J100" s="54">
        <v>369384</v>
      </c>
    </row>
    <row r="101" spans="2:10" x14ac:dyDescent="0.25">
      <c r="B101" s="50" t="s">
        <v>425</v>
      </c>
      <c r="C101" s="50" t="s">
        <v>426</v>
      </c>
      <c r="D101" s="55" t="s">
        <v>427</v>
      </c>
      <c r="E101" s="54">
        <v>1131953</v>
      </c>
      <c r="F101" s="54">
        <v>1143577</v>
      </c>
      <c r="G101" s="54">
        <v>2275530</v>
      </c>
      <c r="H101" s="54">
        <v>3353055</v>
      </c>
      <c r="I101" s="54">
        <v>3198846</v>
      </c>
      <c r="J101" s="54">
        <v>6551901</v>
      </c>
    </row>
    <row r="102" spans="2:10" x14ac:dyDescent="0.25">
      <c r="B102" s="50" t="s">
        <v>428</v>
      </c>
      <c r="C102" s="50" t="s">
        <v>429</v>
      </c>
      <c r="D102" s="55" t="s">
        <v>430</v>
      </c>
      <c r="E102" s="54">
        <v>335395</v>
      </c>
      <c r="F102" s="54">
        <v>334950</v>
      </c>
      <c r="G102" s="54">
        <v>670345</v>
      </c>
      <c r="H102" s="54">
        <v>590823</v>
      </c>
      <c r="I102" s="54">
        <v>565070</v>
      </c>
      <c r="J102" s="54">
        <v>1155893</v>
      </c>
    </row>
    <row r="103" spans="2:10" x14ac:dyDescent="0.25">
      <c r="B103" s="50" t="s">
        <v>431</v>
      </c>
      <c r="C103" s="50" t="s">
        <v>432</v>
      </c>
      <c r="D103" s="55" t="s">
        <v>433</v>
      </c>
      <c r="E103" s="54">
        <v>354417</v>
      </c>
      <c r="F103" s="54">
        <v>241973</v>
      </c>
      <c r="G103" s="54">
        <v>596390</v>
      </c>
      <c r="H103" s="54">
        <v>734292</v>
      </c>
      <c r="I103" s="54">
        <v>444707</v>
      </c>
      <c r="J103" s="54">
        <v>1178999</v>
      </c>
    </row>
    <row r="104" spans="2:10" ht="30" x14ac:dyDescent="0.25">
      <c r="B104" s="50" t="s">
        <v>434</v>
      </c>
      <c r="C104" s="50" t="s">
        <v>435</v>
      </c>
      <c r="D104" s="55" t="s">
        <v>436</v>
      </c>
      <c r="E104" s="54">
        <v>183858</v>
      </c>
      <c r="F104" s="54">
        <v>238369</v>
      </c>
      <c r="G104" s="54">
        <v>422227</v>
      </c>
      <c r="H104" s="54">
        <v>250663</v>
      </c>
      <c r="I104" s="54">
        <v>321521</v>
      </c>
      <c r="J104" s="54">
        <v>572184</v>
      </c>
    </row>
    <row r="105" spans="2:10" ht="30" x14ac:dyDescent="0.25">
      <c r="B105" s="50" t="s">
        <v>437</v>
      </c>
      <c r="C105" s="50" t="s">
        <v>117</v>
      </c>
      <c r="D105" s="55" t="s">
        <v>438</v>
      </c>
      <c r="E105" s="54">
        <v>158758</v>
      </c>
      <c r="F105" s="54">
        <v>191125</v>
      </c>
      <c r="G105" s="54">
        <v>349883</v>
      </c>
      <c r="H105" s="54">
        <v>186778</v>
      </c>
      <c r="I105" s="54">
        <v>212994</v>
      </c>
      <c r="J105" s="54">
        <v>399772</v>
      </c>
    </row>
    <row r="106" spans="2:10" x14ac:dyDescent="0.25">
      <c r="B106" s="50" t="s">
        <v>119</v>
      </c>
      <c r="C106" s="50" t="s">
        <v>439</v>
      </c>
      <c r="D106" s="55" t="s">
        <v>440</v>
      </c>
      <c r="E106" s="54">
        <v>87692</v>
      </c>
      <c r="F106" s="54">
        <v>99522</v>
      </c>
      <c r="G106" s="54">
        <v>187214</v>
      </c>
      <c r="H106" s="54">
        <v>96525</v>
      </c>
      <c r="I106" s="54">
        <v>107912</v>
      </c>
      <c r="J106" s="54">
        <v>204437</v>
      </c>
    </row>
    <row r="107" spans="2:10" x14ac:dyDescent="0.25">
      <c r="B107" s="50" t="s">
        <v>441</v>
      </c>
      <c r="C107" s="50" t="s">
        <v>442</v>
      </c>
      <c r="D107" s="55" t="s">
        <v>443</v>
      </c>
      <c r="E107" s="54">
        <v>352660</v>
      </c>
      <c r="F107" s="54">
        <v>292564</v>
      </c>
      <c r="G107" s="54">
        <v>645224</v>
      </c>
      <c r="H107" s="54">
        <v>464324</v>
      </c>
      <c r="I107" s="54">
        <v>362622</v>
      </c>
      <c r="J107" s="54">
        <v>826946</v>
      </c>
    </row>
    <row r="108" spans="2:10" x14ac:dyDescent="0.25">
      <c r="B108" s="50" t="s">
        <v>444</v>
      </c>
      <c r="C108" s="50" t="s">
        <v>445</v>
      </c>
      <c r="D108" s="55" t="s">
        <v>446</v>
      </c>
      <c r="E108" s="54">
        <v>108623</v>
      </c>
      <c r="F108" s="54">
        <v>111146</v>
      </c>
      <c r="G108" s="54">
        <v>219769</v>
      </c>
      <c r="H108" s="54">
        <v>119127</v>
      </c>
      <c r="I108" s="54">
        <v>119897</v>
      </c>
      <c r="J108" s="54">
        <v>239024</v>
      </c>
    </row>
    <row r="109" spans="2:10" x14ac:dyDescent="0.25">
      <c r="B109" s="50" t="s">
        <v>447</v>
      </c>
      <c r="C109" s="50" t="s">
        <v>448</v>
      </c>
      <c r="D109" s="55" t="s">
        <v>449</v>
      </c>
      <c r="E109" s="54">
        <v>205217</v>
      </c>
      <c r="F109" s="54">
        <v>172963</v>
      </c>
      <c r="G109" s="54">
        <v>378180</v>
      </c>
      <c r="H109" s="54">
        <v>371500</v>
      </c>
      <c r="I109" s="54">
        <v>295639</v>
      </c>
      <c r="J109" s="54">
        <v>667139</v>
      </c>
    </row>
    <row r="110" spans="2:10" x14ac:dyDescent="0.25">
      <c r="B110" s="50" t="s">
        <v>450</v>
      </c>
      <c r="C110" s="50" t="s">
        <v>451</v>
      </c>
      <c r="D110" s="55" t="s">
        <v>452</v>
      </c>
      <c r="E110" s="54">
        <v>454219</v>
      </c>
      <c r="F110" s="54">
        <v>486870</v>
      </c>
      <c r="G110" s="54">
        <v>941089</v>
      </c>
      <c r="H110" s="54">
        <v>788955</v>
      </c>
      <c r="I110" s="54">
        <v>780800</v>
      </c>
      <c r="J110" s="54">
        <v>1569755</v>
      </c>
    </row>
    <row r="111" spans="2:10" x14ac:dyDescent="0.25">
      <c r="B111" s="50" t="s">
        <v>453</v>
      </c>
      <c r="C111" s="50" t="s">
        <v>454</v>
      </c>
      <c r="D111" s="55" t="s">
        <v>455</v>
      </c>
      <c r="E111" s="54">
        <v>57866</v>
      </c>
      <c r="F111" s="54">
        <v>34143</v>
      </c>
      <c r="G111" s="54">
        <v>92009</v>
      </c>
      <c r="H111" s="54">
        <v>71526</v>
      </c>
      <c r="I111" s="54">
        <v>39566</v>
      </c>
      <c r="J111" s="54">
        <v>111092</v>
      </c>
    </row>
    <row r="112" spans="2:10" ht="30" x14ac:dyDescent="0.25">
      <c r="B112" s="50" t="s">
        <v>456</v>
      </c>
      <c r="C112" s="50" t="s">
        <v>457</v>
      </c>
      <c r="D112" s="55" t="s">
        <v>458</v>
      </c>
      <c r="E112" s="54">
        <v>31467</v>
      </c>
      <c r="F112" s="54">
        <v>23204</v>
      </c>
      <c r="G112" s="54">
        <v>54671</v>
      </c>
      <c r="H112" s="54">
        <v>43735</v>
      </c>
      <c r="I112" s="54">
        <v>31694</v>
      </c>
      <c r="J112" s="54">
        <v>75429</v>
      </c>
    </row>
    <row r="113" spans="2:10" ht="30" x14ac:dyDescent="0.25">
      <c r="B113" s="50" t="s">
        <v>459</v>
      </c>
      <c r="C113" s="50" t="s">
        <v>460</v>
      </c>
      <c r="D113" s="55" t="s">
        <v>461</v>
      </c>
      <c r="E113" s="54">
        <v>10938</v>
      </c>
      <c r="F113" s="54">
        <v>5464</v>
      </c>
      <c r="G113" s="54">
        <v>16402</v>
      </c>
      <c r="H113" s="54">
        <v>17250</v>
      </c>
      <c r="I113" s="54">
        <v>8327</v>
      </c>
      <c r="J113" s="54">
        <v>25577</v>
      </c>
    </row>
    <row r="114" spans="2:10" x14ac:dyDescent="0.25">
      <c r="B114" s="50" t="s">
        <v>462</v>
      </c>
      <c r="C114" s="50" t="s">
        <v>463</v>
      </c>
      <c r="D114" s="55" t="s">
        <v>464</v>
      </c>
      <c r="E114" s="54">
        <v>245522</v>
      </c>
      <c r="F114" s="54">
        <v>229057</v>
      </c>
      <c r="G114" s="54">
        <v>474579</v>
      </c>
      <c r="H114" s="54">
        <v>337439</v>
      </c>
      <c r="I114" s="54">
        <v>300321</v>
      </c>
      <c r="J114" s="54">
        <v>637760</v>
      </c>
    </row>
    <row r="115" spans="2:10" x14ac:dyDescent="0.25">
      <c r="B115" s="50" t="s">
        <v>465</v>
      </c>
      <c r="C115" s="50" t="s">
        <v>120</v>
      </c>
      <c r="D115" s="55" t="s">
        <v>466</v>
      </c>
      <c r="E115" s="54">
        <v>462767</v>
      </c>
      <c r="F115" s="54">
        <v>414836</v>
      </c>
      <c r="G115" s="54">
        <v>877603</v>
      </c>
      <c r="H115" s="54">
        <v>744265</v>
      </c>
      <c r="I115" s="54">
        <v>649670</v>
      </c>
      <c r="J115" s="54">
        <v>1393935</v>
      </c>
    </row>
    <row r="116" spans="2:10" x14ac:dyDescent="0.25">
      <c r="B116" s="50" t="s">
        <v>122</v>
      </c>
      <c r="C116" s="50" t="s">
        <v>467</v>
      </c>
      <c r="D116" s="55" t="s">
        <v>468</v>
      </c>
      <c r="E116" s="54">
        <v>78063</v>
      </c>
      <c r="F116" s="54">
        <v>72952</v>
      </c>
      <c r="G116" s="54">
        <v>151015</v>
      </c>
      <c r="H116" s="54">
        <v>122937</v>
      </c>
      <c r="I116" s="54">
        <v>110520</v>
      </c>
      <c r="J116" s="54">
        <v>233457</v>
      </c>
    </row>
    <row r="117" spans="2:10" x14ac:dyDescent="0.25">
      <c r="B117" s="50" t="s">
        <v>469</v>
      </c>
      <c r="C117" s="50" t="s">
        <v>470</v>
      </c>
      <c r="D117" s="55" t="s">
        <v>471</v>
      </c>
      <c r="E117" s="54">
        <v>423786</v>
      </c>
      <c r="F117" s="54">
        <v>490392</v>
      </c>
      <c r="G117" s="54">
        <v>914178</v>
      </c>
      <c r="H117" s="54">
        <v>766696</v>
      </c>
      <c r="I117" s="54">
        <v>798182</v>
      </c>
      <c r="J117" s="54">
        <v>1564878</v>
      </c>
    </row>
    <row r="118" spans="2:10" x14ac:dyDescent="0.25">
      <c r="B118" s="50" t="s">
        <v>472</v>
      </c>
      <c r="C118" s="50" t="s">
        <v>473</v>
      </c>
      <c r="D118" s="55" t="s">
        <v>474</v>
      </c>
      <c r="E118" s="54">
        <v>50347</v>
      </c>
      <c r="F118" s="54">
        <v>56164</v>
      </c>
      <c r="G118" s="54">
        <v>106511</v>
      </c>
      <c r="H118" s="54">
        <v>64984</v>
      </c>
      <c r="I118" s="54">
        <v>70678</v>
      </c>
      <c r="J118" s="54">
        <v>135662</v>
      </c>
    </row>
    <row r="119" spans="2:10" x14ac:dyDescent="0.25">
      <c r="B119" s="50" t="s">
        <v>475</v>
      </c>
      <c r="C119" s="50" t="s">
        <v>476</v>
      </c>
      <c r="D119" s="55" t="s">
        <v>477</v>
      </c>
      <c r="E119" s="54">
        <v>286477</v>
      </c>
      <c r="F119" s="54">
        <v>192527</v>
      </c>
      <c r="G119" s="54">
        <v>479004</v>
      </c>
      <c r="H119" s="54">
        <v>364552</v>
      </c>
      <c r="I119" s="54">
        <v>232400</v>
      </c>
      <c r="J119" s="54">
        <v>596952</v>
      </c>
    </row>
    <row r="120" spans="2:10" x14ac:dyDescent="0.25">
      <c r="B120" s="50" t="s">
        <v>478</v>
      </c>
      <c r="C120" s="50" t="s">
        <v>479</v>
      </c>
      <c r="D120" s="55" t="s">
        <v>480</v>
      </c>
      <c r="E120" s="54">
        <v>97879</v>
      </c>
      <c r="F120" s="54">
        <v>131305</v>
      </c>
      <c r="G120" s="54">
        <v>229184</v>
      </c>
      <c r="H120" s="54">
        <v>129280</v>
      </c>
      <c r="I120" s="54">
        <v>166922</v>
      </c>
      <c r="J120" s="54">
        <v>296202</v>
      </c>
    </row>
    <row r="121" spans="2:10" x14ac:dyDescent="0.25">
      <c r="B121" s="50" t="s">
        <v>481</v>
      </c>
      <c r="C121" s="50" t="s">
        <v>482</v>
      </c>
      <c r="D121" s="55" t="s">
        <v>483</v>
      </c>
      <c r="E121" s="54">
        <v>654515</v>
      </c>
      <c r="F121" s="54">
        <v>817921</v>
      </c>
      <c r="G121" s="54">
        <v>1472436</v>
      </c>
      <c r="H121" s="54">
        <v>993622</v>
      </c>
      <c r="I121" s="54">
        <v>1196465</v>
      </c>
      <c r="J121" s="54">
        <v>2190087</v>
      </c>
    </row>
    <row r="122" spans="2:10" x14ac:dyDescent="0.25">
      <c r="B122" s="50" t="s">
        <v>484</v>
      </c>
      <c r="C122" s="50" t="s">
        <v>485</v>
      </c>
      <c r="D122" s="55" t="s">
        <v>486</v>
      </c>
      <c r="E122" s="54">
        <v>85915</v>
      </c>
      <c r="F122" s="54">
        <v>134709</v>
      </c>
      <c r="G122" s="54">
        <v>220624</v>
      </c>
      <c r="H122" s="54">
        <v>103952</v>
      </c>
      <c r="I122" s="54">
        <v>155596</v>
      </c>
      <c r="J122" s="54">
        <v>259548</v>
      </c>
    </row>
    <row r="123" spans="2:10" x14ac:dyDescent="0.25">
      <c r="B123" s="50" t="s">
        <v>487</v>
      </c>
      <c r="C123" s="50" t="s">
        <v>488</v>
      </c>
      <c r="D123" s="55" t="s">
        <v>489</v>
      </c>
      <c r="E123" s="54">
        <v>201346</v>
      </c>
      <c r="F123" s="54">
        <v>171122</v>
      </c>
      <c r="G123" s="54">
        <v>372468</v>
      </c>
      <c r="H123" s="54">
        <v>354537</v>
      </c>
      <c r="I123" s="54">
        <v>265594</v>
      </c>
      <c r="J123" s="54">
        <v>620131</v>
      </c>
    </row>
    <row r="124" spans="2:10" x14ac:dyDescent="0.25">
      <c r="B124" s="50" t="s">
        <v>490</v>
      </c>
      <c r="C124" s="50" t="s">
        <v>491</v>
      </c>
      <c r="D124" s="55" t="s">
        <v>492</v>
      </c>
      <c r="E124" s="54">
        <v>189449</v>
      </c>
      <c r="F124" s="54">
        <v>243015</v>
      </c>
      <c r="G124" s="54">
        <v>432464</v>
      </c>
      <c r="H124" s="54">
        <v>356247</v>
      </c>
      <c r="I124" s="54">
        <v>402998</v>
      </c>
      <c r="J124" s="54">
        <v>759245</v>
      </c>
    </row>
    <row r="125" spans="2:10" x14ac:dyDescent="0.25">
      <c r="B125" s="50" t="s">
        <v>493</v>
      </c>
      <c r="C125" s="50" t="s">
        <v>123</v>
      </c>
      <c r="D125" s="55" t="s">
        <v>494</v>
      </c>
      <c r="E125" s="54">
        <v>122086</v>
      </c>
      <c r="F125" s="54">
        <v>126549</v>
      </c>
      <c r="G125" s="54">
        <v>248635</v>
      </c>
      <c r="H125" s="54">
        <v>151760</v>
      </c>
      <c r="I125" s="54">
        <v>153365</v>
      </c>
      <c r="J125" s="54">
        <v>305125</v>
      </c>
    </row>
    <row r="126" spans="2:10" x14ac:dyDescent="0.25">
      <c r="B126" s="50" t="s">
        <v>125</v>
      </c>
      <c r="C126" s="50" t="s">
        <v>495</v>
      </c>
      <c r="D126" s="55" t="s">
        <v>496</v>
      </c>
      <c r="E126" s="54">
        <v>138399</v>
      </c>
      <c r="F126" s="54">
        <v>93940</v>
      </c>
      <c r="G126" s="54">
        <v>232339</v>
      </c>
      <c r="H126" s="54">
        <v>181110</v>
      </c>
      <c r="I126" s="54">
        <v>120445</v>
      </c>
      <c r="J126" s="54">
        <v>301555</v>
      </c>
    </row>
    <row r="127" spans="2:10" x14ac:dyDescent="0.25">
      <c r="B127" s="50" t="s">
        <v>497</v>
      </c>
      <c r="C127" s="50" t="s">
        <v>498</v>
      </c>
      <c r="D127" s="55" t="s">
        <v>499</v>
      </c>
      <c r="E127" s="54">
        <v>2900</v>
      </c>
      <c r="F127" s="54">
        <v>3643</v>
      </c>
      <c r="G127" s="54">
        <v>6543</v>
      </c>
      <c r="H127" s="54">
        <v>4816</v>
      </c>
      <c r="I127" s="54">
        <v>5838</v>
      </c>
      <c r="J127" s="54">
        <v>10654</v>
      </c>
    </row>
    <row r="128" spans="2:10" x14ac:dyDescent="0.25">
      <c r="B128" s="50" t="s">
        <v>500</v>
      </c>
      <c r="C128" s="50" t="s">
        <v>501</v>
      </c>
      <c r="D128" s="55" t="s">
        <v>502</v>
      </c>
      <c r="E128" s="54">
        <v>86947</v>
      </c>
      <c r="F128" s="54">
        <v>131631</v>
      </c>
      <c r="G128" s="54">
        <v>218578</v>
      </c>
      <c r="H128" s="54">
        <v>106711</v>
      </c>
      <c r="I128" s="54">
        <v>156876</v>
      </c>
      <c r="J128" s="54">
        <v>263587</v>
      </c>
    </row>
    <row r="129" spans="2:10" x14ac:dyDescent="0.25">
      <c r="B129" s="50" t="s">
        <v>503</v>
      </c>
      <c r="C129" s="50" t="s">
        <v>504</v>
      </c>
      <c r="D129" s="55" t="s">
        <v>505</v>
      </c>
      <c r="E129" s="54">
        <v>29064</v>
      </c>
      <c r="F129" s="54">
        <v>30623</v>
      </c>
      <c r="G129" s="54">
        <v>59687</v>
      </c>
      <c r="H129" s="54">
        <v>40366</v>
      </c>
      <c r="I129" s="54">
        <v>42238</v>
      </c>
      <c r="J129" s="54">
        <v>82604</v>
      </c>
    </row>
    <row r="130" spans="2:10" x14ac:dyDescent="0.25">
      <c r="B130" s="50" t="s">
        <v>506</v>
      </c>
      <c r="C130" s="50" t="s">
        <v>507</v>
      </c>
      <c r="D130" s="55" t="s">
        <v>508</v>
      </c>
      <c r="E130" s="54">
        <v>13877</v>
      </c>
      <c r="F130" s="54">
        <v>19262</v>
      </c>
      <c r="G130" s="54">
        <v>33139</v>
      </c>
      <c r="H130" s="54">
        <v>15033</v>
      </c>
      <c r="I130" s="54">
        <v>21020</v>
      </c>
      <c r="J130" s="54">
        <v>36053</v>
      </c>
    </row>
    <row r="131" spans="2:10" ht="30" x14ac:dyDescent="0.25">
      <c r="B131" s="50" t="s">
        <v>509</v>
      </c>
      <c r="C131" s="50" t="s">
        <v>510</v>
      </c>
      <c r="D131" s="55" t="s">
        <v>511</v>
      </c>
      <c r="E131" s="54">
        <v>14578</v>
      </c>
      <c r="F131" s="54">
        <v>10075</v>
      </c>
      <c r="G131" s="54">
        <v>24653</v>
      </c>
      <c r="H131" s="54">
        <v>18032</v>
      </c>
      <c r="I131" s="54">
        <v>11936</v>
      </c>
      <c r="J131" s="54">
        <v>29968</v>
      </c>
    </row>
    <row r="132" spans="2:10" x14ac:dyDescent="0.25">
      <c r="B132" s="50" t="s">
        <v>512</v>
      </c>
      <c r="C132" s="50" t="s">
        <v>513</v>
      </c>
      <c r="D132" s="55" t="s">
        <v>514</v>
      </c>
      <c r="E132" s="54">
        <v>29472</v>
      </c>
      <c r="F132" s="54">
        <v>25209</v>
      </c>
      <c r="G132" s="54">
        <v>54681</v>
      </c>
      <c r="H132" s="54">
        <v>36305</v>
      </c>
      <c r="I132" s="54">
        <v>30245</v>
      </c>
      <c r="J132" s="54">
        <v>66550</v>
      </c>
    </row>
    <row r="133" spans="2:10" x14ac:dyDescent="0.25">
      <c r="B133" s="50" t="s">
        <v>515</v>
      </c>
      <c r="C133" s="50" t="s">
        <v>126</v>
      </c>
      <c r="D133" s="55" t="s">
        <v>516</v>
      </c>
      <c r="E133" s="54">
        <v>162086</v>
      </c>
      <c r="F133" s="54">
        <v>186834</v>
      </c>
      <c r="G133" s="54">
        <v>348920</v>
      </c>
      <c r="H133" s="54">
        <v>272434</v>
      </c>
      <c r="I133" s="54">
        <v>292931</v>
      </c>
      <c r="J133" s="54">
        <v>565365</v>
      </c>
    </row>
    <row r="134" spans="2:10" x14ac:dyDescent="0.25">
      <c r="B134" s="50" t="s">
        <v>128</v>
      </c>
      <c r="C134" s="50" t="s">
        <v>517</v>
      </c>
      <c r="D134" s="55" t="s">
        <v>518</v>
      </c>
      <c r="E134" s="54">
        <v>12281</v>
      </c>
      <c r="F134" s="54">
        <v>9295</v>
      </c>
      <c r="G134" s="54">
        <v>21576</v>
      </c>
      <c r="H134" s="54">
        <v>16537</v>
      </c>
      <c r="I134" s="54">
        <v>12156</v>
      </c>
      <c r="J134" s="54">
        <v>28693</v>
      </c>
    </row>
    <row r="135" spans="2:10" x14ac:dyDescent="0.25">
      <c r="B135" s="50" t="s">
        <v>519</v>
      </c>
      <c r="C135" s="50" t="s">
        <v>520</v>
      </c>
      <c r="D135" s="55" t="s">
        <v>521</v>
      </c>
      <c r="E135" s="54">
        <v>95031</v>
      </c>
      <c r="F135" s="54">
        <v>138867</v>
      </c>
      <c r="G135" s="54">
        <v>233898</v>
      </c>
      <c r="H135" s="54">
        <v>130975</v>
      </c>
      <c r="I135" s="54">
        <v>198130</v>
      </c>
      <c r="J135" s="54">
        <v>329105</v>
      </c>
    </row>
    <row r="136" spans="2:10" x14ac:dyDescent="0.25">
      <c r="B136" s="50" t="s">
        <v>522</v>
      </c>
      <c r="C136" s="50" t="s">
        <v>523</v>
      </c>
      <c r="D136" s="55" t="s">
        <v>524</v>
      </c>
      <c r="E136" s="54">
        <v>225647</v>
      </c>
      <c r="F136" s="54">
        <v>392522</v>
      </c>
      <c r="G136" s="54">
        <v>618169</v>
      </c>
      <c r="H136" s="54">
        <v>288777</v>
      </c>
      <c r="I136" s="54">
        <v>521834</v>
      </c>
      <c r="J136" s="54">
        <v>810611</v>
      </c>
    </row>
    <row r="137" spans="2:10" x14ac:dyDescent="0.25">
      <c r="B137" s="50" t="s">
        <v>525</v>
      </c>
      <c r="C137" s="50" t="s">
        <v>526</v>
      </c>
      <c r="D137" s="55" t="s">
        <v>527</v>
      </c>
      <c r="E137" s="54">
        <v>194919</v>
      </c>
      <c r="F137" s="54">
        <v>262804</v>
      </c>
      <c r="G137" s="54">
        <v>457723</v>
      </c>
      <c r="H137" s="54">
        <v>296836</v>
      </c>
      <c r="I137" s="54">
        <v>409299</v>
      </c>
      <c r="J137" s="54">
        <v>706135</v>
      </c>
    </row>
    <row r="138" spans="2:10" x14ac:dyDescent="0.25">
      <c r="B138" s="50" t="s">
        <v>528</v>
      </c>
      <c r="C138" s="50" t="s">
        <v>529</v>
      </c>
      <c r="D138" s="55" t="s">
        <v>530</v>
      </c>
      <c r="E138" s="54">
        <v>22302</v>
      </c>
      <c r="F138" s="54">
        <v>50924</v>
      </c>
      <c r="G138" s="54">
        <v>73226</v>
      </c>
      <c r="H138" s="54">
        <v>39517</v>
      </c>
      <c r="I138" s="54">
        <v>86961</v>
      </c>
      <c r="J138" s="54">
        <v>126478</v>
      </c>
    </row>
    <row r="139" spans="2:10" x14ac:dyDescent="0.25">
      <c r="B139" s="50" t="s">
        <v>531</v>
      </c>
      <c r="C139" s="50" t="s">
        <v>532</v>
      </c>
      <c r="D139" s="55" t="s">
        <v>533</v>
      </c>
      <c r="E139" s="54">
        <v>75887</v>
      </c>
      <c r="F139" s="54">
        <v>133586</v>
      </c>
      <c r="G139" s="54">
        <v>209473</v>
      </c>
      <c r="H139" s="54">
        <v>98998</v>
      </c>
      <c r="I139" s="54">
        <v>181427</v>
      </c>
      <c r="J139" s="54">
        <v>280425</v>
      </c>
    </row>
    <row r="140" spans="2:10" x14ac:dyDescent="0.25">
      <c r="B140" s="50" t="s">
        <v>534</v>
      </c>
      <c r="C140" s="50" t="s">
        <v>535</v>
      </c>
      <c r="D140" s="55" t="s">
        <v>536</v>
      </c>
      <c r="E140" s="54">
        <v>174183</v>
      </c>
      <c r="F140" s="54">
        <v>244202</v>
      </c>
      <c r="G140" s="54">
        <v>418385</v>
      </c>
      <c r="H140" s="54">
        <v>254192</v>
      </c>
      <c r="I140" s="54">
        <v>349744</v>
      </c>
      <c r="J140" s="54">
        <v>603936</v>
      </c>
    </row>
    <row r="141" spans="2:10" x14ac:dyDescent="0.25">
      <c r="B141" s="50" t="s">
        <v>537</v>
      </c>
      <c r="C141" s="50" t="s">
        <v>538</v>
      </c>
      <c r="D141" s="55" t="s">
        <v>539</v>
      </c>
      <c r="E141" s="54">
        <v>270324</v>
      </c>
      <c r="F141" s="54">
        <v>399559</v>
      </c>
      <c r="G141" s="54">
        <v>669883</v>
      </c>
      <c r="H141" s="54">
        <v>418051</v>
      </c>
      <c r="I141" s="54">
        <v>620682</v>
      </c>
      <c r="J141" s="54">
        <v>1038733</v>
      </c>
    </row>
    <row r="142" spans="2:10" x14ac:dyDescent="0.25">
      <c r="B142" s="50" t="s">
        <v>540</v>
      </c>
      <c r="C142" s="50" t="s">
        <v>541</v>
      </c>
      <c r="D142" s="55" t="s">
        <v>542</v>
      </c>
      <c r="E142" s="54">
        <v>57125</v>
      </c>
      <c r="F142" s="54">
        <v>72890</v>
      </c>
      <c r="G142" s="54">
        <v>130015</v>
      </c>
      <c r="H142" s="54">
        <v>70745</v>
      </c>
      <c r="I142" s="54">
        <v>87994</v>
      </c>
      <c r="J142" s="54">
        <v>158739</v>
      </c>
    </row>
    <row r="143" spans="2:10" x14ac:dyDescent="0.25">
      <c r="B143" s="50" t="s">
        <v>543</v>
      </c>
      <c r="C143" s="50" t="s">
        <v>544</v>
      </c>
      <c r="D143" s="55" t="s">
        <v>545</v>
      </c>
      <c r="E143" s="54">
        <v>85743</v>
      </c>
      <c r="F143" s="54">
        <v>105683</v>
      </c>
      <c r="G143" s="54">
        <v>191426</v>
      </c>
      <c r="H143" s="54">
        <v>99679</v>
      </c>
      <c r="I143" s="54">
        <v>123125</v>
      </c>
      <c r="J143" s="54">
        <v>222804</v>
      </c>
    </row>
    <row r="144" spans="2:10" x14ac:dyDescent="0.25">
      <c r="B144" s="50" t="s">
        <v>546</v>
      </c>
      <c r="C144" s="50" t="s">
        <v>547</v>
      </c>
      <c r="D144" s="55" t="s">
        <v>548</v>
      </c>
      <c r="E144" s="54">
        <v>167965</v>
      </c>
      <c r="F144" s="54">
        <v>232358</v>
      </c>
      <c r="G144" s="54">
        <v>400323</v>
      </c>
      <c r="H144" s="54">
        <v>261911</v>
      </c>
      <c r="I144" s="54">
        <v>344018</v>
      </c>
      <c r="J144" s="54">
        <v>605929</v>
      </c>
    </row>
    <row r="145" spans="2:10" x14ac:dyDescent="0.25">
      <c r="B145" s="50" t="s">
        <v>549</v>
      </c>
      <c r="C145" s="50" t="s">
        <v>550</v>
      </c>
      <c r="D145" s="55" t="s">
        <v>551</v>
      </c>
      <c r="E145" s="54">
        <v>74412</v>
      </c>
      <c r="F145" s="54">
        <v>287530</v>
      </c>
      <c r="G145" s="54">
        <v>361942</v>
      </c>
      <c r="H145" s="54">
        <v>101219</v>
      </c>
      <c r="I145" s="54">
        <v>396009</v>
      </c>
      <c r="J145" s="54">
        <v>497228</v>
      </c>
    </row>
    <row r="146" spans="2:10" x14ac:dyDescent="0.25">
      <c r="B146" s="50" t="s">
        <v>552</v>
      </c>
      <c r="C146" s="50" t="s">
        <v>553</v>
      </c>
      <c r="D146" s="55" t="s">
        <v>554</v>
      </c>
      <c r="E146" s="54">
        <v>48332</v>
      </c>
      <c r="F146" s="54">
        <v>42532</v>
      </c>
      <c r="G146" s="54">
        <v>90864</v>
      </c>
      <c r="H146" s="54">
        <v>68875</v>
      </c>
      <c r="I146" s="54">
        <v>58561</v>
      </c>
      <c r="J146" s="54">
        <v>127436</v>
      </c>
    </row>
    <row r="147" spans="2:10" x14ac:dyDescent="0.25">
      <c r="B147" s="50" t="s">
        <v>555</v>
      </c>
      <c r="C147" s="50" t="s">
        <v>556</v>
      </c>
      <c r="D147" s="55" t="s">
        <v>557</v>
      </c>
      <c r="E147" s="54">
        <v>35032</v>
      </c>
      <c r="F147" s="54">
        <v>37758</v>
      </c>
      <c r="G147" s="54">
        <v>72790</v>
      </c>
      <c r="H147" s="54">
        <v>39311</v>
      </c>
      <c r="I147" s="54">
        <v>41829</v>
      </c>
      <c r="J147" s="54">
        <v>81140</v>
      </c>
    </row>
    <row r="148" spans="2:10" ht="30" x14ac:dyDescent="0.25">
      <c r="B148" s="50" t="s">
        <v>558</v>
      </c>
      <c r="C148" s="50" t="s">
        <v>129</v>
      </c>
      <c r="D148" s="55" t="s">
        <v>559</v>
      </c>
      <c r="E148" s="54">
        <v>36214</v>
      </c>
      <c r="F148" s="54">
        <v>49748</v>
      </c>
      <c r="G148" s="54">
        <v>85962</v>
      </c>
      <c r="H148" s="54">
        <v>49059</v>
      </c>
      <c r="I148" s="54">
        <v>71206</v>
      </c>
      <c r="J148" s="54">
        <v>120265</v>
      </c>
    </row>
    <row r="149" spans="2:10" x14ac:dyDescent="0.25">
      <c r="B149" s="50" t="s">
        <v>131</v>
      </c>
      <c r="C149" s="50" t="s">
        <v>560</v>
      </c>
      <c r="D149" s="55" t="s">
        <v>561</v>
      </c>
      <c r="E149" s="54">
        <v>133866</v>
      </c>
      <c r="F149" s="54">
        <v>123649</v>
      </c>
      <c r="G149" s="54">
        <v>257515</v>
      </c>
      <c r="H149" s="54">
        <v>214381</v>
      </c>
      <c r="I149" s="54">
        <v>190684</v>
      </c>
      <c r="J149" s="54">
        <v>405065</v>
      </c>
    </row>
    <row r="150" spans="2:10" x14ac:dyDescent="0.25">
      <c r="B150" s="50" t="s">
        <v>562</v>
      </c>
      <c r="C150" s="50" t="s">
        <v>563</v>
      </c>
      <c r="D150" s="55" t="s">
        <v>564</v>
      </c>
      <c r="E150" s="54">
        <v>123296</v>
      </c>
      <c r="F150" s="54">
        <v>119972</v>
      </c>
      <c r="G150" s="54">
        <v>243268</v>
      </c>
      <c r="H150" s="54">
        <v>210842</v>
      </c>
      <c r="I150" s="54">
        <v>204419</v>
      </c>
      <c r="J150" s="54">
        <v>415261</v>
      </c>
    </row>
    <row r="151" spans="2:10" x14ac:dyDescent="0.25">
      <c r="B151" s="50" t="s">
        <v>565</v>
      </c>
      <c r="C151" s="50" t="s">
        <v>566</v>
      </c>
      <c r="D151" s="55" t="s">
        <v>567</v>
      </c>
      <c r="E151" s="54">
        <v>694863</v>
      </c>
      <c r="F151" s="54">
        <v>751355</v>
      </c>
      <c r="G151" s="54">
        <v>1446218</v>
      </c>
      <c r="H151" s="54">
        <v>1311225</v>
      </c>
      <c r="I151" s="54">
        <v>1329879</v>
      </c>
      <c r="J151" s="54">
        <v>2641104</v>
      </c>
    </row>
    <row r="152" spans="2:10" x14ac:dyDescent="0.25">
      <c r="B152" s="50" t="s">
        <v>568</v>
      </c>
      <c r="C152" s="50" t="s">
        <v>569</v>
      </c>
      <c r="D152" s="55" t="s">
        <v>570</v>
      </c>
      <c r="E152" s="54">
        <v>84468</v>
      </c>
      <c r="F152" s="54">
        <v>45081</v>
      </c>
      <c r="G152" s="54">
        <v>129549</v>
      </c>
      <c r="H152" s="54">
        <v>143035</v>
      </c>
      <c r="I152" s="54">
        <v>73603</v>
      </c>
      <c r="J152" s="54">
        <v>216638</v>
      </c>
    </row>
    <row r="153" spans="2:10" x14ac:dyDescent="0.25">
      <c r="B153" s="50" t="s">
        <v>571</v>
      </c>
      <c r="C153" s="50" t="s">
        <v>572</v>
      </c>
      <c r="D153" s="55" t="s">
        <v>573</v>
      </c>
      <c r="E153" s="54">
        <v>77013</v>
      </c>
      <c r="F153" s="54">
        <v>65556</v>
      </c>
      <c r="G153" s="54">
        <v>142569</v>
      </c>
      <c r="H153" s="54">
        <v>102904</v>
      </c>
      <c r="I153" s="54">
        <v>85414</v>
      </c>
      <c r="J153" s="54">
        <v>188318</v>
      </c>
    </row>
    <row r="154" spans="2:10" x14ac:dyDescent="0.25">
      <c r="B154" s="50" t="s">
        <v>574</v>
      </c>
      <c r="C154" s="50" t="s">
        <v>575</v>
      </c>
      <c r="D154" s="55" t="s">
        <v>576</v>
      </c>
      <c r="E154" s="54">
        <v>421913</v>
      </c>
      <c r="F154" s="54">
        <v>678128</v>
      </c>
      <c r="G154" s="54">
        <v>1100041</v>
      </c>
      <c r="H154" s="54">
        <v>655788</v>
      </c>
      <c r="I154" s="54">
        <v>952057</v>
      </c>
      <c r="J154" s="54">
        <v>1607845</v>
      </c>
    </row>
    <row r="155" spans="2:10" x14ac:dyDescent="0.25">
      <c r="B155" s="50" t="s">
        <v>577</v>
      </c>
      <c r="C155" s="50" t="s">
        <v>578</v>
      </c>
      <c r="D155" s="55" t="s">
        <v>579</v>
      </c>
      <c r="E155" s="54">
        <v>503006</v>
      </c>
      <c r="F155" s="54">
        <v>348</v>
      </c>
      <c r="G155" s="54">
        <v>503354</v>
      </c>
      <c r="H155" s="54">
        <v>742724</v>
      </c>
      <c r="I155" s="54">
        <v>367</v>
      </c>
      <c r="J155" s="54">
        <v>743091</v>
      </c>
    </row>
    <row r="156" spans="2:10" x14ac:dyDescent="0.25">
      <c r="B156" s="50" t="s">
        <v>580</v>
      </c>
      <c r="C156" s="50" t="s">
        <v>581</v>
      </c>
      <c r="D156" s="55" t="s">
        <v>582</v>
      </c>
      <c r="E156" s="54">
        <v>4181</v>
      </c>
      <c r="F156" s="54">
        <v>28520</v>
      </c>
      <c r="G156" s="54">
        <v>32701</v>
      </c>
      <c r="H156" s="54">
        <v>5270</v>
      </c>
      <c r="I156" s="54">
        <v>38059</v>
      </c>
      <c r="J156" s="54">
        <v>43329</v>
      </c>
    </row>
    <row r="157" spans="2:10" x14ac:dyDescent="0.25">
      <c r="B157" s="50" t="s">
        <v>583</v>
      </c>
      <c r="C157" s="50" t="s">
        <v>584</v>
      </c>
      <c r="D157" s="55" t="s">
        <v>585</v>
      </c>
      <c r="E157" s="54">
        <v>73</v>
      </c>
      <c r="F157" s="54">
        <v>108390</v>
      </c>
      <c r="G157" s="54">
        <v>108463</v>
      </c>
      <c r="H157" s="54">
        <v>83</v>
      </c>
      <c r="I157" s="54">
        <v>130339</v>
      </c>
      <c r="J157" s="54">
        <v>130422</v>
      </c>
    </row>
    <row r="158" spans="2:10" x14ac:dyDescent="0.25">
      <c r="B158" s="50" t="s">
        <v>586</v>
      </c>
      <c r="C158" s="50" t="s">
        <v>587</v>
      </c>
      <c r="D158" s="55" t="s">
        <v>588</v>
      </c>
      <c r="E158" s="54">
        <v>163</v>
      </c>
      <c r="F158" s="54">
        <v>391381</v>
      </c>
      <c r="G158" s="54">
        <v>391544</v>
      </c>
      <c r="H158" s="54">
        <v>200</v>
      </c>
      <c r="I158" s="54">
        <v>646926</v>
      </c>
      <c r="J158" s="54">
        <v>647126</v>
      </c>
    </row>
    <row r="159" spans="2:10" x14ac:dyDescent="0.25">
      <c r="B159" s="50" t="s">
        <v>132</v>
      </c>
      <c r="C159" s="50" t="s">
        <v>132</v>
      </c>
      <c r="D159" s="55" t="s">
        <v>589</v>
      </c>
      <c r="E159" s="54">
        <v>15318</v>
      </c>
      <c r="F159" s="54">
        <v>23683</v>
      </c>
      <c r="G159" s="54">
        <v>39001</v>
      </c>
      <c r="H159" s="54">
        <v>17651</v>
      </c>
      <c r="I159" s="54">
        <v>25399</v>
      </c>
      <c r="J159" s="54">
        <v>43050</v>
      </c>
    </row>
    <row r="160" spans="2:10" x14ac:dyDescent="0.25">
      <c r="B160" s="50" t="s">
        <v>134</v>
      </c>
      <c r="C160" s="50" t="s">
        <v>590</v>
      </c>
      <c r="D160" s="55" t="s">
        <v>591</v>
      </c>
      <c r="E160" s="54">
        <v>11</v>
      </c>
      <c r="F160" s="54">
        <v>93801</v>
      </c>
      <c r="G160" s="54">
        <v>93812</v>
      </c>
      <c r="H160" s="54">
        <v>16</v>
      </c>
      <c r="I160" s="54">
        <v>114709</v>
      </c>
      <c r="J160" s="54">
        <v>114725</v>
      </c>
    </row>
    <row r="161" spans="2:10" x14ac:dyDescent="0.25">
      <c r="B161" s="50" t="s">
        <v>592</v>
      </c>
      <c r="C161" s="50" t="s">
        <v>592</v>
      </c>
      <c r="D161" s="55" t="s">
        <v>593</v>
      </c>
      <c r="E161" s="54">
        <v>22</v>
      </c>
      <c r="F161" s="54">
        <v>779612</v>
      </c>
      <c r="G161" s="54">
        <v>779634</v>
      </c>
      <c r="H161" s="54">
        <v>24</v>
      </c>
      <c r="I161" s="54">
        <v>959842</v>
      </c>
      <c r="J161" s="54">
        <v>959866</v>
      </c>
    </row>
    <row r="162" spans="2:10" ht="30" x14ac:dyDescent="0.25">
      <c r="B162" s="50" t="s">
        <v>594</v>
      </c>
      <c r="C162" s="50" t="s">
        <v>595</v>
      </c>
      <c r="D162" s="55" t="s">
        <v>596</v>
      </c>
      <c r="E162" s="54">
        <v>4</v>
      </c>
      <c r="F162" s="54">
        <v>39034</v>
      </c>
      <c r="G162" s="54">
        <v>39038</v>
      </c>
      <c r="H162" s="54">
        <v>4</v>
      </c>
      <c r="I162" s="54">
        <v>59235</v>
      </c>
      <c r="J162" s="54">
        <v>59239</v>
      </c>
    </row>
    <row r="163" spans="2:10" ht="30" x14ac:dyDescent="0.25">
      <c r="B163" s="50" t="s">
        <v>597</v>
      </c>
      <c r="C163" s="50" t="s">
        <v>598</v>
      </c>
      <c r="D163" s="55" t="s">
        <v>599</v>
      </c>
      <c r="E163" s="54">
        <v>6</v>
      </c>
      <c r="F163" s="54">
        <v>194424</v>
      </c>
      <c r="G163" s="54">
        <v>194430</v>
      </c>
      <c r="H163" s="54">
        <v>7</v>
      </c>
      <c r="I163" s="54">
        <v>283851</v>
      </c>
      <c r="J163" s="54">
        <v>283858</v>
      </c>
    </row>
    <row r="164" spans="2:10" ht="30" x14ac:dyDescent="0.25">
      <c r="B164" s="50" t="s">
        <v>600</v>
      </c>
      <c r="C164" s="50" t="s">
        <v>601</v>
      </c>
      <c r="D164" s="55" t="s">
        <v>602</v>
      </c>
      <c r="E164" s="54">
        <v>9</v>
      </c>
      <c r="F164" s="54">
        <v>420585</v>
      </c>
      <c r="G164" s="54">
        <v>420594</v>
      </c>
      <c r="H164" s="54">
        <v>12</v>
      </c>
      <c r="I164" s="54">
        <v>753727</v>
      </c>
      <c r="J164" s="54">
        <v>753739</v>
      </c>
    </row>
    <row r="165" spans="2:10" x14ac:dyDescent="0.25">
      <c r="B165" s="50" t="s">
        <v>603</v>
      </c>
      <c r="C165" s="50" t="s">
        <v>604</v>
      </c>
      <c r="D165" s="55" t="s">
        <v>605</v>
      </c>
      <c r="E165" s="54">
        <v>18</v>
      </c>
      <c r="F165" s="54">
        <v>522217</v>
      </c>
      <c r="G165" s="54">
        <v>522235</v>
      </c>
      <c r="H165" s="54">
        <v>22</v>
      </c>
      <c r="I165" s="54">
        <v>1126814</v>
      </c>
      <c r="J165" s="54">
        <v>1126836</v>
      </c>
    </row>
    <row r="166" spans="2:10" x14ac:dyDescent="0.25">
      <c r="B166" s="50" t="s">
        <v>606</v>
      </c>
      <c r="C166" s="50" t="s">
        <v>607</v>
      </c>
      <c r="D166" s="55" t="s">
        <v>608</v>
      </c>
      <c r="E166" s="54">
        <v>5</v>
      </c>
      <c r="F166" s="54">
        <v>224423</v>
      </c>
      <c r="G166" s="54">
        <v>224428</v>
      </c>
      <c r="H166" s="54">
        <v>7</v>
      </c>
      <c r="I166" s="54">
        <v>330014</v>
      </c>
      <c r="J166" s="54">
        <v>330021</v>
      </c>
    </row>
    <row r="167" spans="2:10" x14ac:dyDescent="0.25">
      <c r="B167" s="50" t="s">
        <v>609</v>
      </c>
      <c r="C167" s="50" t="s">
        <v>610</v>
      </c>
      <c r="D167" s="55" t="s">
        <v>611</v>
      </c>
      <c r="E167" s="54">
        <v>9</v>
      </c>
      <c r="F167" s="54">
        <v>73829</v>
      </c>
      <c r="G167" s="54">
        <v>73838</v>
      </c>
      <c r="H167" s="54">
        <v>9</v>
      </c>
      <c r="I167" s="54">
        <v>86656</v>
      </c>
      <c r="J167" s="54">
        <v>86665</v>
      </c>
    </row>
    <row r="168" spans="2:10" ht="30" x14ac:dyDescent="0.25">
      <c r="B168" s="50" t="s">
        <v>612</v>
      </c>
      <c r="C168" s="50" t="s">
        <v>135</v>
      </c>
      <c r="D168" s="55" t="s">
        <v>613</v>
      </c>
      <c r="E168" s="54">
        <v>16</v>
      </c>
      <c r="F168" s="54">
        <v>270311</v>
      </c>
      <c r="G168" s="54">
        <v>270327</v>
      </c>
      <c r="H168" s="54">
        <v>18</v>
      </c>
      <c r="I168" s="54">
        <v>362107</v>
      </c>
      <c r="J168" s="54">
        <v>362125</v>
      </c>
    </row>
    <row r="169" spans="2:10" ht="45" x14ac:dyDescent="0.25">
      <c r="B169" s="50" t="s">
        <v>137</v>
      </c>
      <c r="C169" s="50" t="s">
        <v>614</v>
      </c>
      <c r="D169" s="55" t="s">
        <v>615</v>
      </c>
      <c r="E169" s="54">
        <v>11000</v>
      </c>
      <c r="F169" s="54">
        <v>12767</v>
      </c>
      <c r="G169" s="54">
        <v>23767</v>
      </c>
      <c r="H169" s="54">
        <v>14495</v>
      </c>
      <c r="I169" s="54">
        <v>16302</v>
      </c>
      <c r="J169" s="54">
        <v>30797</v>
      </c>
    </row>
    <row r="170" spans="2:10" ht="30" x14ac:dyDescent="0.25">
      <c r="B170" s="50" t="s">
        <v>616</v>
      </c>
      <c r="C170" s="50" t="s">
        <v>617</v>
      </c>
      <c r="D170" s="55" t="s">
        <v>618</v>
      </c>
      <c r="E170" s="54">
        <v>30435</v>
      </c>
      <c r="F170" s="54">
        <v>72104</v>
      </c>
      <c r="G170" s="54">
        <v>102539</v>
      </c>
      <c r="H170" s="54">
        <v>49684</v>
      </c>
      <c r="I170" s="54">
        <v>97742</v>
      </c>
      <c r="J170" s="54">
        <v>147426</v>
      </c>
    </row>
    <row r="171" spans="2:10" x14ac:dyDescent="0.25">
      <c r="B171" s="50" t="s">
        <v>619</v>
      </c>
      <c r="C171" s="50" t="s">
        <v>620</v>
      </c>
      <c r="D171" s="55" t="s">
        <v>621</v>
      </c>
      <c r="E171" s="54">
        <v>2027</v>
      </c>
      <c r="F171" s="54">
        <v>4121</v>
      </c>
      <c r="G171" s="54">
        <v>6148</v>
      </c>
      <c r="H171" s="54">
        <v>2311</v>
      </c>
      <c r="I171" s="54">
        <v>4391</v>
      </c>
      <c r="J171" s="54">
        <v>6702</v>
      </c>
    </row>
    <row r="172" spans="2:10" ht="30" x14ac:dyDescent="0.25">
      <c r="B172" s="50" t="s">
        <v>622</v>
      </c>
      <c r="C172" s="50" t="s">
        <v>623</v>
      </c>
      <c r="D172" s="55" t="s">
        <v>624</v>
      </c>
      <c r="E172" s="54">
        <v>34279</v>
      </c>
      <c r="F172" s="54">
        <v>36316</v>
      </c>
      <c r="G172" s="54">
        <v>70595</v>
      </c>
      <c r="H172" s="54">
        <v>66141</v>
      </c>
      <c r="I172" s="54">
        <v>61480</v>
      </c>
      <c r="J172" s="54">
        <v>127621</v>
      </c>
    </row>
    <row r="173" spans="2:10" x14ac:dyDescent="0.25">
      <c r="B173" s="50" t="s">
        <v>625</v>
      </c>
      <c r="C173" s="50" t="s">
        <v>626</v>
      </c>
      <c r="D173" s="55" t="s">
        <v>627</v>
      </c>
      <c r="E173" s="54">
        <v>18080</v>
      </c>
      <c r="F173" s="54">
        <v>14198</v>
      </c>
      <c r="G173" s="54">
        <v>32278</v>
      </c>
      <c r="H173" s="54">
        <v>21525</v>
      </c>
      <c r="I173" s="54">
        <v>16649</v>
      </c>
      <c r="J173" s="54">
        <v>38174</v>
      </c>
    </row>
    <row r="174" spans="2:10" ht="30" x14ac:dyDescent="0.25">
      <c r="B174" s="50" t="s">
        <v>628</v>
      </c>
      <c r="C174" s="50" t="s">
        <v>629</v>
      </c>
      <c r="D174" s="55" t="s">
        <v>630</v>
      </c>
      <c r="E174" s="54">
        <v>25836</v>
      </c>
      <c r="F174" s="54">
        <v>21159</v>
      </c>
      <c r="G174" s="54">
        <v>46995</v>
      </c>
      <c r="H174" s="54">
        <v>35137</v>
      </c>
      <c r="I174" s="54">
        <v>28577</v>
      </c>
      <c r="J174" s="54">
        <v>63714</v>
      </c>
    </row>
    <row r="175" spans="2:10" ht="30" x14ac:dyDescent="0.25">
      <c r="B175" s="50" t="s">
        <v>631</v>
      </c>
      <c r="C175" s="50" t="s">
        <v>632</v>
      </c>
      <c r="D175" s="55" t="s">
        <v>633</v>
      </c>
      <c r="E175" s="54">
        <v>17623</v>
      </c>
      <c r="F175" s="54">
        <v>20766</v>
      </c>
      <c r="G175" s="54">
        <v>38389</v>
      </c>
      <c r="H175" s="54">
        <v>23085</v>
      </c>
      <c r="I175" s="54">
        <v>24987</v>
      </c>
      <c r="J175" s="54">
        <v>48072</v>
      </c>
    </row>
    <row r="176" spans="2:10" ht="30" x14ac:dyDescent="0.25">
      <c r="B176" s="50" t="s">
        <v>634</v>
      </c>
      <c r="C176" s="50" t="s">
        <v>635</v>
      </c>
      <c r="D176" s="55" t="s">
        <v>636</v>
      </c>
      <c r="E176" s="54">
        <v>1667</v>
      </c>
      <c r="F176" s="54">
        <v>1429</v>
      </c>
      <c r="G176" s="54">
        <v>3096</v>
      </c>
      <c r="H176" s="54">
        <v>2180</v>
      </c>
      <c r="I176" s="54">
        <v>1750</v>
      </c>
      <c r="J176" s="54">
        <v>3930</v>
      </c>
    </row>
    <row r="177" spans="2:10" ht="30" x14ac:dyDescent="0.25">
      <c r="B177" s="50" t="s">
        <v>637</v>
      </c>
      <c r="C177" s="50" t="s">
        <v>638</v>
      </c>
      <c r="D177" s="55" t="s">
        <v>639</v>
      </c>
      <c r="E177" s="54">
        <v>15012</v>
      </c>
      <c r="F177" s="54">
        <v>18214</v>
      </c>
      <c r="G177" s="54">
        <v>33226</v>
      </c>
      <c r="H177" s="54">
        <v>16408</v>
      </c>
      <c r="I177" s="54">
        <v>19571</v>
      </c>
      <c r="J177" s="54">
        <v>35979</v>
      </c>
    </row>
    <row r="178" spans="2:10" ht="30" x14ac:dyDescent="0.25">
      <c r="B178" s="50" t="s">
        <v>640</v>
      </c>
      <c r="C178" s="50" t="s">
        <v>138</v>
      </c>
      <c r="D178" s="55" t="s">
        <v>641</v>
      </c>
      <c r="E178" s="54">
        <v>22759</v>
      </c>
      <c r="F178" s="54">
        <v>28240</v>
      </c>
      <c r="G178" s="54">
        <v>50999</v>
      </c>
      <c r="H178" s="54">
        <v>29489</v>
      </c>
      <c r="I178" s="54">
        <v>34618</v>
      </c>
      <c r="J178" s="54">
        <v>64107</v>
      </c>
    </row>
    <row r="179" spans="2:10" x14ac:dyDescent="0.25">
      <c r="B179" s="50" t="s">
        <v>139</v>
      </c>
      <c r="C179" s="50" t="s">
        <v>642</v>
      </c>
      <c r="D179" s="55" t="s">
        <v>643</v>
      </c>
      <c r="E179" s="54">
        <v>8050</v>
      </c>
      <c r="F179" s="54">
        <v>8139</v>
      </c>
      <c r="G179" s="54">
        <v>16189</v>
      </c>
      <c r="H179" s="54">
        <v>13832</v>
      </c>
      <c r="I179" s="54">
        <v>13978</v>
      </c>
      <c r="J179" s="54">
        <v>27810</v>
      </c>
    </row>
    <row r="180" spans="2:10" ht="30" x14ac:dyDescent="0.25">
      <c r="B180" s="50" t="s">
        <v>644</v>
      </c>
      <c r="C180" s="50" t="s">
        <v>645</v>
      </c>
      <c r="D180" s="55" t="s">
        <v>646</v>
      </c>
      <c r="E180" s="54">
        <v>7003</v>
      </c>
      <c r="F180" s="54">
        <v>7373</v>
      </c>
      <c r="G180" s="54">
        <v>14376</v>
      </c>
      <c r="H180" s="54">
        <v>9748</v>
      </c>
      <c r="I180" s="54">
        <v>10055</v>
      </c>
      <c r="J180" s="54">
        <v>19803</v>
      </c>
    </row>
    <row r="181" spans="2:10" x14ac:dyDescent="0.25">
      <c r="B181" s="50" t="s">
        <v>647</v>
      </c>
      <c r="C181" s="50" t="s">
        <v>648</v>
      </c>
      <c r="D181" s="55" t="s">
        <v>649</v>
      </c>
      <c r="E181" s="54">
        <v>33643</v>
      </c>
      <c r="F181" s="54">
        <v>30035</v>
      </c>
      <c r="G181" s="54">
        <v>63678</v>
      </c>
      <c r="H181" s="54">
        <v>58140</v>
      </c>
      <c r="I181" s="54">
        <v>51296</v>
      </c>
      <c r="J181" s="54">
        <v>109436</v>
      </c>
    </row>
    <row r="182" spans="2:10" x14ac:dyDescent="0.25">
      <c r="B182" s="50" t="s">
        <v>650</v>
      </c>
      <c r="C182" s="50" t="s">
        <v>651</v>
      </c>
      <c r="D182" s="55" t="s">
        <v>652</v>
      </c>
      <c r="E182" s="54">
        <v>2723</v>
      </c>
      <c r="F182" s="54">
        <v>2411</v>
      </c>
      <c r="G182" s="54">
        <v>5134</v>
      </c>
      <c r="H182" s="54">
        <v>4113</v>
      </c>
      <c r="I182" s="54">
        <v>3436</v>
      </c>
      <c r="J182" s="54">
        <v>7549</v>
      </c>
    </row>
    <row r="183" spans="2:10" x14ac:dyDescent="0.25">
      <c r="B183" s="50" t="s">
        <v>653</v>
      </c>
      <c r="C183" s="50" t="s">
        <v>654</v>
      </c>
      <c r="D183" s="55" t="s">
        <v>655</v>
      </c>
      <c r="E183" s="54">
        <v>2443</v>
      </c>
      <c r="F183" s="54">
        <v>1846</v>
      </c>
      <c r="G183" s="54">
        <v>4289</v>
      </c>
      <c r="H183" s="54">
        <v>4196</v>
      </c>
      <c r="I183" s="54">
        <v>3106</v>
      </c>
      <c r="J183" s="54">
        <v>7302</v>
      </c>
    </row>
    <row r="184" spans="2:10" x14ac:dyDescent="0.25">
      <c r="B184" s="50" t="s">
        <v>656</v>
      </c>
      <c r="C184" s="50" t="s">
        <v>657</v>
      </c>
      <c r="D184" s="55" t="s">
        <v>658</v>
      </c>
      <c r="E184" s="54">
        <v>10407</v>
      </c>
      <c r="F184" s="54">
        <v>11738</v>
      </c>
      <c r="G184" s="54">
        <v>22145</v>
      </c>
      <c r="H184" s="54">
        <v>13689</v>
      </c>
      <c r="I184" s="54">
        <v>14529</v>
      </c>
      <c r="J184" s="54">
        <v>28218</v>
      </c>
    </row>
    <row r="185" spans="2:10" x14ac:dyDescent="0.25">
      <c r="B185" s="50" t="s">
        <v>659</v>
      </c>
      <c r="C185" s="50" t="s">
        <v>660</v>
      </c>
      <c r="D185" s="55" t="s">
        <v>661</v>
      </c>
      <c r="E185" s="54">
        <v>21150</v>
      </c>
      <c r="F185" s="54">
        <v>12745</v>
      </c>
      <c r="G185" s="54">
        <v>33895</v>
      </c>
      <c r="H185" s="54">
        <v>29645</v>
      </c>
      <c r="I185" s="54">
        <v>14049</v>
      </c>
      <c r="J185" s="54">
        <v>43694</v>
      </c>
    </row>
    <row r="186" spans="2:10" x14ac:dyDescent="0.25">
      <c r="B186" s="50" t="s">
        <v>662</v>
      </c>
      <c r="C186" s="50" t="s">
        <v>663</v>
      </c>
      <c r="D186" s="55" t="s">
        <v>664</v>
      </c>
      <c r="E186" s="54">
        <v>17537</v>
      </c>
      <c r="F186" s="54">
        <v>15170</v>
      </c>
      <c r="G186" s="54">
        <v>32707</v>
      </c>
      <c r="H186" s="54">
        <v>26570</v>
      </c>
      <c r="I186" s="54">
        <v>22136</v>
      </c>
      <c r="J186" s="54">
        <v>48706</v>
      </c>
    </row>
    <row r="187" spans="2:10" ht="30" x14ac:dyDescent="0.25">
      <c r="B187" s="50" t="s">
        <v>665</v>
      </c>
      <c r="C187" s="50" t="s">
        <v>666</v>
      </c>
      <c r="D187" s="55" t="s">
        <v>667</v>
      </c>
      <c r="E187" s="54">
        <v>20310</v>
      </c>
      <c r="F187" s="54">
        <v>29797</v>
      </c>
      <c r="G187" s="54">
        <v>50107</v>
      </c>
      <c r="H187" s="54">
        <v>29539</v>
      </c>
      <c r="I187" s="54">
        <v>38835</v>
      </c>
      <c r="J187" s="54">
        <v>68374</v>
      </c>
    </row>
    <row r="188" spans="2:10" x14ac:dyDescent="0.25">
      <c r="B188" s="50" t="s">
        <v>668</v>
      </c>
      <c r="C188" s="50" t="s">
        <v>669</v>
      </c>
      <c r="D188" s="55" t="s">
        <v>670</v>
      </c>
      <c r="E188" s="54">
        <v>9723</v>
      </c>
      <c r="F188" s="54">
        <v>12961</v>
      </c>
      <c r="G188" s="54">
        <v>22684</v>
      </c>
      <c r="H188" s="54">
        <v>14361</v>
      </c>
      <c r="I188" s="54">
        <v>18263</v>
      </c>
      <c r="J188" s="54">
        <v>32624</v>
      </c>
    </row>
    <row r="189" spans="2:10" x14ac:dyDescent="0.25">
      <c r="B189" s="50" t="s">
        <v>671</v>
      </c>
      <c r="C189" s="50" t="s">
        <v>140</v>
      </c>
      <c r="D189" s="55" t="s">
        <v>672</v>
      </c>
      <c r="E189" s="54">
        <v>7449</v>
      </c>
      <c r="F189" s="54">
        <v>6531</v>
      </c>
      <c r="G189" s="54">
        <v>13980</v>
      </c>
      <c r="H189" s="54">
        <v>12094</v>
      </c>
      <c r="I189" s="54">
        <v>10253</v>
      </c>
      <c r="J189" s="54">
        <v>22347</v>
      </c>
    </row>
    <row r="190" spans="2:10" ht="30" x14ac:dyDescent="0.25">
      <c r="B190" s="50" t="s">
        <v>141</v>
      </c>
      <c r="C190" s="50" t="s">
        <v>673</v>
      </c>
      <c r="D190" s="55" t="s">
        <v>674</v>
      </c>
      <c r="E190" s="54">
        <v>452401</v>
      </c>
      <c r="F190" s="54">
        <v>460534</v>
      </c>
      <c r="G190" s="54">
        <v>912935</v>
      </c>
      <c r="H190" s="54">
        <v>564326</v>
      </c>
      <c r="I190" s="54">
        <v>570460</v>
      </c>
      <c r="J190" s="54">
        <v>1134786</v>
      </c>
    </row>
    <row r="191" spans="2:10" ht="30" x14ac:dyDescent="0.25">
      <c r="B191" s="50" t="s">
        <v>675</v>
      </c>
      <c r="C191" s="50" t="s">
        <v>676</v>
      </c>
      <c r="D191" s="55" t="s">
        <v>677</v>
      </c>
      <c r="E191" s="54">
        <v>685710</v>
      </c>
      <c r="F191" s="54">
        <v>1018787</v>
      </c>
      <c r="G191" s="54">
        <v>1704497</v>
      </c>
      <c r="H191" s="54">
        <v>1034521</v>
      </c>
      <c r="I191" s="54">
        <v>1436196</v>
      </c>
      <c r="J191" s="54">
        <v>2470717</v>
      </c>
    </row>
    <row r="192" spans="2:10" x14ac:dyDescent="0.25">
      <c r="B192" s="50" t="s">
        <v>678</v>
      </c>
      <c r="C192" s="50" t="s">
        <v>679</v>
      </c>
      <c r="D192" s="55" t="s">
        <v>680</v>
      </c>
      <c r="E192" s="54">
        <v>116288</v>
      </c>
      <c r="F192" s="54">
        <v>144075</v>
      </c>
      <c r="G192" s="54">
        <v>260363</v>
      </c>
      <c r="H192" s="54">
        <v>131847</v>
      </c>
      <c r="I192" s="54">
        <v>164018</v>
      </c>
      <c r="J192" s="54">
        <v>295865</v>
      </c>
    </row>
    <row r="193" spans="2:10" ht="30" x14ac:dyDescent="0.25">
      <c r="B193" s="50" t="s">
        <v>681</v>
      </c>
      <c r="C193" s="50" t="s">
        <v>682</v>
      </c>
      <c r="D193" s="55" t="s">
        <v>683</v>
      </c>
      <c r="E193" s="54">
        <v>364306</v>
      </c>
      <c r="F193" s="54">
        <v>508765</v>
      </c>
      <c r="G193" s="54">
        <v>873071</v>
      </c>
      <c r="H193" s="54">
        <v>538147</v>
      </c>
      <c r="I193" s="54">
        <v>750452</v>
      </c>
      <c r="J193" s="54">
        <v>1288599</v>
      </c>
    </row>
    <row r="194" spans="2:10" x14ac:dyDescent="0.25">
      <c r="B194" s="50" t="s">
        <v>684</v>
      </c>
      <c r="C194" s="50" t="s">
        <v>685</v>
      </c>
      <c r="D194" s="55" t="s">
        <v>686</v>
      </c>
      <c r="E194" s="54">
        <v>362032</v>
      </c>
      <c r="F194" s="54">
        <v>375223</v>
      </c>
      <c r="G194" s="54">
        <v>737255</v>
      </c>
      <c r="H194" s="54">
        <v>507822</v>
      </c>
      <c r="I194" s="54">
        <v>481669</v>
      </c>
      <c r="J194" s="54">
        <v>989491</v>
      </c>
    </row>
    <row r="195" spans="2:10" ht="30" x14ac:dyDescent="0.25">
      <c r="B195" s="50" t="s">
        <v>687</v>
      </c>
      <c r="C195" s="50" t="s">
        <v>688</v>
      </c>
      <c r="D195" s="55" t="s">
        <v>689</v>
      </c>
      <c r="E195" s="54">
        <v>321629</v>
      </c>
      <c r="F195" s="54">
        <v>420054</v>
      </c>
      <c r="G195" s="54">
        <v>741683</v>
      </c>
      <c r="H195" s="54">
        <v>403226</v>
      </c>
      <c r="I195" s="54">
        <v>513583</v>
      </c>
      <c r="J195" s="54">
        <v>916809</v>
      </c>
    </row>
    <row r="196" spans="2:10" x14ac:dyDescent="0.25">
      <c r="B196" s="50" t="s">
        <v>690</v>
      </c>
      <c r="C196" s="50" t="s">
        <v>691</v>
      </c>
      <c r="D196" s="55" t="s">
        <v>692</v>
      </c>
      <c r="E196" s="54">
        <v>153293</v>
      </c>
      <c r="F196" s="54">
        <v>151003</v>
      </c>
      <c r="G196" s="54">
        <v>304296</v>
      </c>
      <c r="H196" s="54">
        <v>217980</v>
      </c>
      <c r="I196" s="54">
        <v>209496</v>
      </c>
      <c r="J196" s="54">
        <v>427476</v>
      </c>
    </row>
    <row r="197" spans="2:10" x14ac:dyDescent="0.25">
      <c r="B197" s="50" t="s">
        <v>693</v>
      </c>
      <c r="C197" s="50" t="s">
        <v>694</v>
      </c>
      <c r="D197" s="55" t="s">
        <v>695</v>
      </c>
      <c r="E197" s="54">
        <v>875264</v>
      </c>
      <c r="F197" s="54">
        <v>1047879</v>
      </c>
      <c r="G197" s="54">
        <v>1923143</v>
      </c>
      <c r="H197" s="54">
        <v>1362985</v>
      </c>
      <c r="I197" s="54">
        <v>1577709</v>
      </c>
      <c r="J197" s="54">
        <v>2940694</v>
      </c>
    </row>
    <row r="198" spans="2:10" ht="30" x14ac:dyDescent="0.25">
      <c r="B198" s="50" t="s">
        <v>696</v>
      </c>
      <c r="C198" s="50" t="s">
        <v>697</v>
      </c>
      <c r="D198" s="55" t="s">
        <v>698</v>
      </c>
      <c r="E198" s="54">
        <v>93946</v>
      </c>
      <c r="F198" s="54">
        <v>85968</v>
      </c>
      <c r="G198" s="54">
        <v>179914</v>
      </c>
      <c r="H198" s="54">
        <v>105568</v>
      </c>
      <c r="I198" s="54">
        <v>95941</v>
      </c>
      <c r="J198" s="54">
        <v>201509</v>
      </c>
    </row>
    <row r="199" spans="2:10" ht="30" x14ac:dyDescent="0.25">
      <c r="B199" s="50" t="s">
        <v>699</v>
      </c>
      <c r="C199" s="50" t="s">
        <v>700</v>
      </c>
      <c r="D199" s="55" t="s">
        <v>701</v>
      </c>
      <c r="E199" s="54">
        <v>17106</v>
      </c>
      <c r="F199" s="54">
        <v>20444</v>
      </c>
      <c r="G199" s="54">
        <v>37550</v>
      </c>
      <c r="H199" s="54">
        <v>18450</v>
      </c>
      <c r="I199" s="54">
        <v>21985</v>
      </c>
      <c r="J199" s="54">
        <v>40435</v>
      </c>
    </row>
    <row r="200" spans="2:10" ht="45" x14ac:dyDescent="0.25">
      <c r="B200" s="50" t="s">
        <v>702</v>
      </c>
      <c r="C200" s="50" t="s">
        <v>703</v>
      </c>
      <c r="D200" s="55" t="s">
        <v>704</v>
      </c>
      <c r="E200" s="54">
        <v>15353</v>
      </c>
      <c r="F200" s="54">
        <v>27116</v>
      </c>
      <c r="G200" s="54">
        <v>42469</v>
      </c>
      <c r="H200" s="54">
        <v>17025</v>
      </c>
      <c r="I200" s="54">
        <v>29403</v>
      </c>
      <c r="J200" s="54">
        <v>46428</v>
      </c>
    </row>
    <row r="201" spans="2:10" ht="30" x14ac:dyDescent="0.25">
      <c r="B201" s="50" t="s">
        <v>705</v>
      </c>
      <c r="C201" s="50" t="s">
        <v>706</v>
      </c>
      <c r="D201" s="55" t="s">
        <v>707</v>
      </c>
      <c r="E201" s="54">
        <v>64237</v>
      </c>
      <c r="F201" s="54">
        <v>66486</v>
      </c>
      <c r="G201" s="54">
        <v>130723</v>
      </c>
      <c r="H201" s="54">
        <v>71649</v>
      </c>
      <c r="I201" s="54">
        <v>73584</v>
      </c>
      <c r="J201" s="54">
        <v>145233</v>
      </c>
    </row>
    <row r="202" spans="2:10" x14ac:dyDescent="0.25">
      <c r="B202" s="50" t="s">
        <v>708</v>
      </c>
      <c r="C202" s="50" t="s">
        <v>142</v>
      </c>
      <c r="D202" s="55" t="s">
        <v>709</v>
      </c>
      <c r="E202" s="54">
        <v>3107</v>
      </c>
      <c r="F202" s="54">
        <v>2851</v>
      </c>
      <c r="G202" s="54">
        <v>5958</v>
      </c>
      <c r="H202" s="54">
        <v>3112</v>
      </c>
      <c r="I202" s="54">
        <v>2855</v>
      </c>
      <c r="J202" s="54">
        <v>5967</v>
      </c>
    </row>
    <row r="203" spans="2:10" x14ac:dyDescent="0.25">
      <c r="B203" s="50" t="s">
        <v>143</v>
      </c>
      <c r="C203" s="50" t="s">
        <v>710</v>
      </c>
      <c r="D203" s="55" t="s">
        <v>711</v>
      </c>
      <c r="E203" s="54">
        <v>241519</v>
      </c>
      <c r="F203" s="54">
        <v>243025</v>
      </c>
      <c r="G203" s="54">
        <v>484544</v>
      </c>
      <c r="H203" s="54">
        <v>509270</v>
      </c>
      <c r="I203" s="54">
        <v>466675</v>
      </c>
      <c r="J203" s="54">
        <v>975945</v>
      </c>
    </row>
    <row r="204" spans="2:10" x14ac:dyDescent="0.25">
      <c r="B204" s="50" t="s">
        <v>712</v>
      </c>
      <c r="C204" s="50" t="s">
        <v>713</v>
      </c>
      <c r="D204" s="55" t="s">
        <v>714</v>
      </c>
      <c r="E204" s="54">
        <v>27971</v>
      </c>
      <c r="F204" s="54">
        <v>31394</v>
      </c>
      <c r="G204" s="54">
        <v>59365</v>
      </c>
      <c r="H204" s="54">
        <v>40868</v>
      </c>
      <c r="I204" s="54">
        <v>41535</v>
      </c>
      <c r="J204" s="54">
        <v>82403</v>
      </c>
    </row>
    <row r="205" spans="2:10" x14ac:dyDescent="0.25">
      <c r="B205" s="50" t="s">
        <v>715</v>
      </c>
      <c r="C205" s="50" t="s">
        <v>716</v>
      </c>
      <c r="D205" s="55" t="s">
        <v>717</v>
      </c>
      <c r="E205" s="54">
        <v>91967</v>
      </c>
      <c r="F205" s="54">
        <v>96463</v>
      </c>
      <c r="G205" s="54">
        <v>188430</v>
      </c>
      <c r="H205" s="54">
        <v>160196</v>
      </c>
      <c r="I205" s="54">
        <v>152544</v>
      </c>
      <c r="J205" s="54">
        <v>312740</v>
      </c>
    </row>
    <row r="206" spans="2:10" ht="30" x14ac:dyDescent="0.25">
      <c r="B206" s="50" t="s">
        <v>718</v>
      </c>
      <c r="C206" s="50" t="s">
        <v>719</v>
      </c>
      <c r="D206" s="55" t="s">
        <v>720</v>
      </c>
      <c r="E206" s="54">
        <v>89244</v>
      </c>
      <c r="F206" s="54">
        <v>141139</v>
      </c>
      <c r="G206" s="54">
        <v>230383</v>
      </c>
      <c r="H206" s="54">
        <v>145890</v>
      </c>
      <c r="I206" s="54">
        <v>241048</v>
      </c>
      <c r="J206" s="54">
        <v>386938</v>
      </c>
    </row>
    <row r="207" spans="2:10" x14ac:dyDescent="0.25">
      <c r="B207" s="50" t="s">
        <v>721</v>
      </c>
      <c r="C207" s="50" t="s">
        <v>722</v>
      </c>
      <c r="D207" s="55" t="s">
        <v>723</v>
      </c>
      <c r="E207" s="54">
        <v>89985</v>
      </c>
      <c r="F207" s="54">
        <v>107213</v>
      </c>
      <c r="G207" s="54">
        <v>197198</v>
      </c>
      <c r="H207" s="54">
        <v>156277</v>
      </c>
      <c r="I207" s="54">
        <v>194629</v>
      </c>
      <c r="J207" s="54">
        <v>350906</v>
      </c>
    </row>
    <row r="208" spans="2:10" x14ac:dyDescent="0.25">
      <c r="B208" s="50" t="s">
        <v>724</v>
      </c>
      <c r="C208" s="50" t="s">
        <v>725</v>
      </c>
      <c r="D208" s="55" t="s">
        <v>726</v>
      </c>
      <c r="E208" s="54">
        <v>80744</v>
      </c>
      <c r="F208" s="54">
        <v>134149</v>
      </c>
      <c r="G208" s="54">
        <v>214893</v>
      </c>
      <c r="H208" s="54">
        <v>136907</v>
      </c>
      <c r="I208" s="54">
        <v>243408</v>
      </c>
      <c r="J208" s="54">
        <v>380315</v>
      </c>
    </row>
    <row r="209" spans="2:10" x14ac:dyDescent="0.25">
      <c r="B209" s="50" t="s">
        <v>727</v>
      </c>
      <c r="C209" s="50" t="s">
        <v>728</v>
      </c>
      <c r="D209" s="55" t="s">
        <v>729</v>
      </c>
      <c r="E209" s="54">
        <v>89391</v>
      </c>
      <c r="F209" s="54">
        <v>55736</v>
      </c>
      <c r="G209" s="54">
        <v>145127</v>
      </c>
      <c r="H209" s="54">
        <v>157301</v>
      </c>
      <c r="I209" s="54">
        <v>83351</v>
      </c>
      <c r="J209" s="54">
        <v>240652</v>
      </c>
    </row>
    <row r="210" spans="2:10" x14ac:dyDescent="0.25">
      <c r="B210" s="50" t="s">
        <v>730</v>
      </c>
      <c r="C210" s="50" t="s">
        <v>731</v>
      </c>
      <c r="D210" s="55" t="s">
        <v>732</v>
      </c>
      <c r="E210" s="54">
        <v>77627</v>
      </c>
      <c r="F210" s="54">
        <v>147772</v>
      </c>
      <c r="G210" s="54">
        <v>225399</v>
      </c>
      <c r="H210" s="54">
        <v>134752</v>
      </c>
      <c r="I210" s="54">
        <v>270989</v>
      </c>
      <c r="J210" s="54">
        <v>405741</v>
      </c>
    </row>
    <row r="211" spans="2:10" x14ac:dyDescent="0.25">
      <c r="B211" s="50" t="s">
        <v>733</v>
      </c>
      <c r="C211" s="50" t="s">
        <v>734</v>
      </c>
      <c r="D211" s="55" t="s">
        <v>735</v>
      </c>
      <c r="E211" s="54">
        <v>134101</v>
      </c>
      <c r="F211" s="54">
        <v>152623</v>
      </c>
      <c r="G211" s="54">
        <v>286724</v>
      </c>
      <c r="H211" s="54">
        <v>218649</v>
      </c>
      <c r="I211" s="54">
        <v>251602</v>
      </c>
      <c r="J211" s="54">
        <v>470251</v>
      </c>
    </row>
    <row r="212" spans="2:10" x14ac:dyDescent="0.25">
      <c r="B212" s="50" t="s">
        <v>736</v>
      </c>
      <c r="C212" s="50" t="s">
        <v>737</v>
      </c>
      <c r="D212" s="55" t="s">
        <v>738</v>
      </c>
      <c r="E212" s="54">
        <v>42685</v>
      </c>
      <c r="F212" s="54">
        <v>47476</v>
      </c>
      <c r="G212" s="54">
        <v>90161</v>
      </c>
      <c r="H212" s="54">
        <v>67600</v>
      </c>
      <c r="I212" s="54">
        <v>70687</v>
      </c>
      <c r="J212" s="54">
        <v>138287</v>
      </c>
    </row>
    <row r="213" spans="2:10" x14ac:dyDescent="0.25">
      <c r="B213" s="50" t="s">
        <v>739</v>
      </c>
      <c r="C213" s="50" t="s">
        <v>740</v>
      </c>
      <c r="D213" s="55" t="s">
        <v>741</v>
      </c>
      <c r="E213" s="54">
        <v>3859</v>
      </c>
      <c r="F213" s="54">
        <v>3418</v>
      </c>
      <c r="G213" s="54">
        <v>7277</v>
      </c>
      <c r="H213" s="54">
        <v>4081</v>
      </c>
      <c r="I213" s="54">
        <v>3634</v>
      </c>
      <c r="J213" s="54">
        <v>7715</v>
      </c>
    </row>
    <row r="214" spans="2:10" ht="30" x14ac:dyDescent="0.25">
      <c r="B214" s="50" t="s">
        <v>742</v>
      </c>
      <c r="C214" s="50" t="s">
        <v>743</v>
      </c>
      <c r="D214" s="55" t="s">
        <v>744</v>
      </c>
      <c r="E214" s="54">
        <v>13520</v>
      </c>
      <c r="F214" s="54">
        <v>14943</v>
      </c>
      <c r="G214" s="54">
        <v>28463</v>
      </c>
      <c r="H214" s="54">
        <v>14287</v>
      </c>
      <c r="I214" s="54">
        <v>15798</v>
      </c>
      <c r="J214" s="54">
        <v>30085</v>
      </c>
    </row>
    <row r="215" spans="2:10" ht="30" x14ac:dyDescent="0.25">
      <c r="B215" s="50" t="s">
        <v>745</v>
      </c>
      <c r="C215" s="50" t="s">
        <v>746</v>
      </c>
      <c r="D215" s="55" t="s">
        <v>747</v>
      </c>
      <c r="E215" s="54">
        <v>16469</v>
      </c>
      <c r="F215" s="54">
        <v>12342</v>
      </c>
      <c r="G215" s="54">
        <v>28811</v>
      </c>
      <c r="H215" s="54">
        <v>18342</v>
      </c>
      <c r="I215" s="54">
        <v>14710</v>
      </c>
      <c r="J215" s="54">
        <v>33052</v>
      </c>
    </row>
    <row r="216" spans="2:10" ht="30" x14ac:dyDescent="0.25">
      <c r="B216" s="50" t="s">
        <v>748</v>
      </c>
      <c r="C216" s="50" t="s">
        <v>749</v>
      </c>
      <c r="D216" s="55" t="s">
        <v>750</v>
      </c>
      <c r="E216" s="54">
        <v>9093</v>
      </c>
      <c r="F216" s="54">
        <v>7652</v>
      </c>
      <c r="G216" s="54">
        <v>16745</v>
      </c>
      <c r="H216" s="54">
        <v>21719</v>
      </c>
      <c r="I216" s="54">
        <v>16661</v>
      </c>
      <c r="J216" s="54">
        <v>38380</v>
      </c>
    </row>
    <row r="217" spans="2:10" ht="30" x14ac:dyDescent="0.25">
      <c r="B217" s="50" t="s">
        <v>751</v>
      </c>
      <c r="C217" s="50" t="s">
        <v>752</v>
      </c>
      <c r="D217" s="55" t="s">
        <v>753</v>
      </c>
      <c r="E217" s="54">
        <v>1103</v>
      </c>
      <c r="F217" s="54">
        <v>646</v>
      </c>
      <c r="G217" s="54">
        <v>1749</v>
      </c>
      <c r="H217" s="54">
        <v>1494</v>
      </c>
      <c r="I217" s="54">
        <v>892</v>
      </c>
      <c r="J217" s="54">
        <v>2386</v>
      </c>
    </row>
    <row r="218" spans="2:10" ht="30" x14ac:dyDescent="0.25">
      <c r="B218" s="50" t="s">
        <v>754</v>
      </c>
      <c r="C218" s="50" t="s">
        <v>755</v>
      </c>
      <c r="D218" s="55" t="s">
        <v>756</v>
      </c>
      <c r="E218" s="54">
        <v>8619</v>
      </c>
      <c r="F218" s="54">
        <v>7056</v>
      </c>
      <c r="G218" s="54">
        <v>15675</v>
      </c>
      <c r="H218" s="54">
        <v>10133</v>
      </c>
      <c r="I218" s="54">
        <v>8268</v>
      </c>
      <c r="J218" s="54">
        <v>18401</v>
      </c>
    </row>
    <row r="219" spans="2:10" x14ac:dyDescent="0.25">
      <c r="B219" s="50" t="s">
        <v>757</v>
      </c>
      <c r="C219" s="50" t="s">
        <v>758</v>
      </c>
      <c r="D219" s="55" t="s">
        <v>759</v>
      </c>
      <c r="E219" s="54">
        <v>190</v>
      </c>
      <c r="F219" s="54">
        <v>173</v>
      </c>
      <c r="G219" s="54">
        <v>363</v>
      </c>
      <c r="H219" s="54">
        <v>301</v>
      </c>
      <c r="I219" s="54">
        <v>227</v>
      </c>
      <c r="J219" s="54">
        <v>528</v>
      </c>
    </row>
    <row r="220" spans="2:10" ht="30" x14ac:dyDescent="0.25">
      <c r="B220" s="50" t="s">
        <v>760</v>
      </c>
      <c r="C220" s="50" t="s">
        <v>761</v>
      </c>
      <c r="D220" s="55" t="s">
        <v>762</v>
      </c>
      <c r="E220" s="54">
        <v>22174</v>
      </c>
      <c r="F220" s="54">
        <v>31642</v>
      </c>
      <c r="G220" s="54">
        <v>53816</v>
      </c>
      <c r="H220" s="54">
        <v>26987</v>
      </c>
      <c r="I220" s="54">
        <v>39824</v>
      </c>
      <c r="J220" s="54">
        <v>66811</v>
      </c>
    </row>
    <row r="221" spans="2:10" ht="30" x14ac:dyDescent="0.25">
      <c r="B221" s="50" t="s">
        <v>763</v>
      </c>
      <c r="C221" s="50" t="s">
        <v>764</v>
      </c>
      <c r="D221" s="55" t="s">
        <v>765</v>
      </c>
      <c r="E221" s="54">
        <v>18023</v>
      </c>
      <c r="F221" s="54">
        <v>15539</v>
      </c>
      <c r="G221" s="54">
        <v>33562</v>
      </c>
      <c r="H221" s="54">
        <v>19201</v>
      </c>
      <c r="I221" s="54">
        <v>16439</v>
      </c>
      <c r="J221" s="54">
        <v>35640</v>
      </c>
    </row>
    <row r="222" spans="2:10" ht="30" x14ac:dyDescent="0.25">
      <c r="B222" s="50" t="s">
        <v>766</v>
      </c>
      <c r="C222" s="50" t="s">
        <v>767</v>
      </c>
      <c r="D222" s="55" t="s">
        <v>768</v>
      </c>
      <c r="E222" s="54">
        <v>44229</v>
      </c>
      <c r="F222" s="54">
        <v>57028</v>
      </c>
      <c r="G222" s="54">
        <v>101257</v>
      </c>
      <c r="H222" s="54">
        <v>49425</v>
      </c>
      <c r="I222" s="54">
        <v>63043</v>
      </c>
      <c r="J222" s="54">
        <v>112468</v>
      </c>
    </row>
    <row r="223" spans="2:10" x14ac:dyDescent="0.25">
      <c r="B223" s="50" t="s">
        <v>769</v>
      </c>
      <c r="C223" s="50" t="s">
        <v>769</v>
      </c>
      <c r="D223" s="55" t="s">
        <v>770</v>
      </c>
      <c r="E223" s="54">
        <v>15635</v>
      </c>
      <c r="F223" s="54">
        <v>12123</v>
      </c>
      <c r="G223" s="54">
        <v>27758</v>
      </c>
      <c r="H223" s="54">
        <v>17294</v>
      </c>
      <c r="I223" s="54">
        <v>13181</v>
      </c>
      <c r="J223" s="54">
        <v>30475</v>
      </c>
    </row>
    <row r="224" spans="2:10" ht="30" x14ac:dyDescent="0.25">
      <c r="B224" s="50" t="s">
        <v>771</v>
      </c>
      <c r="C224" s="50" t="s">
        <v>772</v>
      </c>
      <c r="D224" s="55" t="s">
        <v>773</v>
      </c>
      <c r="E224" s="54">
        <v>399875</v>
      </c>
      <c r="F224" s="54">
        <v>400181</v>
      </c>
      <c r="G224" s="54">
        <v>800056</v>
      </c>
      <c r="H224" s="54">
        <v>597452</v>
      </c>
      <c r="I224" s="54">
        <v>578116</v>
      </c>
      <c r="J224" s="54">
        <v>1175568</v>
      </c>
    </row>
    <row r="225" spans="2:10" ht="30" x14ac:dyDescent="0.25">
      <c r="B225" s="50" t="s">
        <v>774</v>
      </c>
      <c r="C225" s="50" t="s">
        <v>774</v>
      </c>
      <c r="D225" s="55" t="s">
        <v>775</v>
      </c>
      <c r="E225" s="54">
        <v>14787</v>
      </c>
      <c r="F225" s="54">
        <v>12758</v>
      </c>
      <c r="G225" s="54">
        <v>27545</v>
      </c>
      <c r="H225" s="54">
        <v>16169</v>
      </c>
      <c r="I225" s="54">
        <v>13988</v>
      </c>
      <c r="J225" s="54">
        <v>30157</v>
      </c>
    </row>
    <row r="226" spans="2:10" ht="30" x14ac:dyDescent="0.25">
      <c r="B226" s="50" t="s">
        <v>776</v>
      </c>
      <c r="C226" s="50" t="s">
        <v>144</v>
      </c>
      <c r="D226" s="55" t="s">
        <v>777</v>
      </c>
      <c r="E226" s="54">
        <v>17338</v>
      </c>
      <c r="F226" s="54">
        <v>13372</v>
      </c>
      <c r="G226" s="54">
        <v>30710</v>
      </c>
      <c r="H226" s="54">
        <v>20580</v>
      </c>
      <c r="I226" s="54">
        <v>15187</v>
      </c>
      <c r="J226" s="54">
        <v>35767</v>
      </c>
    </row>
    <row r="227" spans="2:10" x14ac:dyDescent="0.25">
      <c r="B227" s="50" t="s">
        <v>145</v>
      </c>
      <c r="C227" s="50" t="s">
        <v>793</v>
      </c>
      <c r="D227" s="55" t="s">
        <v>794</v>
      </c>
      <c r="E227" s="54">
        <v>52196</v>
      </c>
      <c r="F227" s="54">
        <v>45577</v>
      </c>
      <c r="G227" s="54">
        <v>97773</v>
      </c>
      <c r="H227" s="54">
        <v>53475</v>
      </c>
      <c r="I227" s="54">
        <v>46761</v>
      </c>
      <c r="J227" s="54">
        <v>100236</v>
      </c>
    </row>
    <row r="228" spans="2:10" x14ac:dyDescent="0.25">
      <c r="B228" s="50" t="s">
        <v>795</v>
      </c>
      <c r="C228" s="50" t="s">
        <v>796</v>
      </c>
      <c r="D228" s="55" t="s">
        <v>797</v>
      </c>
      <c r="E228" s="54">
        <v>3573</v>
      </c>
      <c r="F228" s="54">
        <v>8165</v>
      </c>
      <c r="G228" s="54">
        <v>11738</v>
      </c>
      <c r="H228" s="54">
        <v>3986</v>
      </c>
      <c r="I228" s="54">
        <v>10320</v>
      </c>
      <c r="J228" s="54">
        <v>14306</v>
      </c>
    </row>
    <row r="229" spans="2:10" x14ac:dyDescent="0.25">
      <c r="B229" s="50" t="s">
        <v>798</v>
      </c>
      <c r="C229" s="50" t="s">
        <v>799</v>
      </c>
      <c r="D229" s="55" t="s">
        <v>800</v>
      </c>
      <c r="E229" s="54">
        <v>4568</v>
      </c>
      <c r="F229" s="54">
        <v>1647</v>
      </c>
      <c r="G229" s="54">
        <v>6215</v>
      </c>
      <c r="H229" s="54">
        <v>4641</v>
      </c>
      <c r="I229" s="54">
        <v>1686</v>
      </c>
      <c r="J229" s="54">
        <v>6327</v>
      </c>
    </row>
    <row r="230" spans="2:10" x14ac:dyDescent="0.25">
      <c r="B230" s="50" t="s">
        <v>801</v>
      </c>
      <c r="C230" s="50" t="s">
        <v>802</v>
      </c>
      <c r="D230" s="55" t="s">
        <v>803</v>
      </c>
      <c r="E230" s="54">
        <v>127</v>
      </c>
      <c r="F230" s="54">
        <v>92</v>
      </c>
      <c r="G230" s="54">
        <v>219</v>
      </c>
      <c r="H230" s="54">
        <v>127</v>
      </c>
      <c r="I230" s="54">
        <v>94</v>
      </c>
      <c r="J230" s="54">
        <v>221</v>
      </c>
    </row>
    <row r="231" spans="2:10" x14ac:dyDescent="0.25">
      <c r="B231" s="50" t="s">
        <v>804</v>
      </c>
      <c r="C231" s="50" t="s">
        <v>805</v>
      </c>
      <c r="D231" s="55" t="s">
        <v>806</v>
      </c>
      <c r="E231" s="54">
        <v>142</v>
      </c>
      <c r="F231" s="54">
        <v>13</v>
      </c>
      <c r="G231" s="54">
        <v>155</v>
      </c>
      <c r="H231" s="54">
        <v>172</v>
      </c>
      <c r="I231" s="54">
        <v>15</v>
      </c>
      <c r="J231" s="54">
        <v>187</v>
      </c>
    </row>
    <row r="232" spans="2:10" ht="30" x14ac:dyDescent="0.25">
      <c r="B232" s="50" t="s">
        <v>807</v>
      </c>
      <c r="C232" s="50" t="s">
        <v>146</v>
      </c>
      <c r="D232" s="55" t="s">
        <v>808</v>
      </c>
      <c r="E232" s="54">
        <v>127167</v>
      </c>
      <c r="F232" s="54">
        <v>167951</v>
      </c>
      <c r="G232" s="54">
        <v>295118</v>
      </c>
      <c r="H232" s="54">
        <v>141054</v>
      </c>
      <c r="I232" s="54">
        <v>183659</v>
      </c>
      <c r="J232" s="54">
        <v>324713</v>
      </c>
    </row>
    <row r="233" spans="2:10" ht="30" x14ac:dyDescent="0.25">
      <c r="B233" s="50" t="s">
        <v>148</v>
      </c>
      <c r="C233" s="50" t="s">
        <v>809</v>
      </c>
      <c r="D233" s="55" t="s">
        <v>810</v>
      </c>
      <c r="E233" s="54">
        <v>769778</v>
      </c>
      <c r="F233" s="54">
        <v>923011</v>
      </c>
      <c r="G233" s="54">
        <v>1692789</v>
      </c>
      <c r="H233" s="54">
        <v>1024119</v>
      </c>
      <c r="I233" s="54">
        <v>1222021</v>
      </c>
      <c r="J233" s="54">
        <v>2246140</v>
      </c>
    </row>
    <row r="234" spans="2:10" ht="30" x14ac:dyDescent="0.25">
      <c r="B234" s="50" t="s">
        <v>811</v>
      </c>
      <c r="C234" s="50" t="s">
        <v>812</v>
      </c>
      <c r="D234" s="55" t="s">
        <v>813</v>
      </c>
      <c r="E234" s="54">
        <v>362604</v>
      </c>
      <c r="F234" s="54">
        <v>411212</v>
      </c>
      <c r="G234" s="54">
        <v>773816</v>
      </c>
      <c r="H234" s="54">
        <v>550305</v>
      </c>
      <c r="I234" s="54">
        <v>570022</v>
      </c>
      <c r="J234" s="54">
        <v>1120327</v>
      </c>
    </row>
    <row r="235" spans="2:10" ht="30" x14ac:dyDescent="0.25">
      <c r="B235" s="50" t="s">
        <v>814</v>
      </c>
      <c r="C235" s="50" t="s">
        <v>815</v>
      </c>
      <c r="D235" s="55" t="s">
        <v>816</v>
      </c>
      <c r="E235" s="54">
        <v>74238</v>
      </c>
      <c r="F235" s="54">
        <v>775235</v>
      </c>
      <c r="G235" s="54">
        <v>849473</v>
      </c>
      <c r="H235" s="54">
        <v>76068</v>
      </c>
      <c r="I235" s="54">
        <v>1488577</v>
      </c>
      <c r="J235" s="54">
        <v>1564645</v>
      </c>
    </row>
    <row r="236" spans="2:10" ht="45" x14ac:dyDescent="0.25">
      <c r="B236" s="50" t="s">
        <v>817</v>
      </c>
      <c r="C236" s="50" t="s">
        <v>818</v>
      </c>
      <c r="D236" s="55" t="s">
        <v>819</v>
      </c>
      <c r="E236" s="54">
        <v>649068</v>
      </c>
      <c r="F236" s="54">
        <v>662230</v>
      </c>
      <c r="G236" s="54">
        <v>1311298</v>
      </c>
      <c r="H236" s="54">
        <v>1040919</v>
      </c>
      <c r="I236" s="54">
        <v>982392</v>
      </c>
      <c r="J236" s="54">
        <v>2023311</v>
      </c>
    </row>
    <row r="237" spans="2:10" ht="30" x14ac:dyDescent="0.25">
      <c r="B237" s="50" t="s">
        <v>820</v>
      </c>
      <c r="C237" s="50" t="s">
        <v>821</v>
      </c>
      <c r="D237" s="55" t="s">
        <v>822</v>
      </c>
      <c r="E237" s="54">
        <v>65684</v>
      </c>
      <c r="F237" s="54">
        <v>102475</v>
      </c>
      <c r="G237" s="54">
        <v>168159</v>
      </c>
      <c r="H237" s="54">
        <v>82455</v>
      </c>
      <c r="I237" s="54">
        <v>124906</v>
      </c>
      <c r="J237" s="54">
        <v>207361</v>
      </c>
    </row>
    <row r="238" spans="2:10" ht="30" x14ac:dyDescent="0.25">
      <c r="B238" s="50" t="s">
        <v>823</v>
      </c>
      <c r="C238" s="50" t="s">
        <v>824</v>
      </c>
      <c r="D238" s="55" t="s">
        <v>825</v>
      </c>
      <c r="E238" s="54">
        <v>649349</v>
      </c>
      <c r="F238" s="54">
        <v>820372</v>
      </c>
      <c r="G238" s="54">
        <v>1469721</v>
      </c>
      <c r="H238" s="54">
        <v>1221042</v>
      </c>
      <c r="I238" s="54">
        <v>1579147</v>
      </c>
      <c r="J238" s="54">
        <v>2800189</v>
      </c>
    </row>
    <row r="239" spans="2:10" ht="45" x14ac:dyDescent="0.25">
      <c r="B239" s="50" t="s">
        <v>826</v>
      </c>
      <c r="C239" s="50" t="s">
        <v>149</v>
      </c>
      <c r="D239" s="55" t="s">
        <v>827</v>
      </c>
      <c r="E239" s="54">
        <v>1932316</v>
      </c>
      <c r="F239" s="54">
        <v>2172503</v>
      </c>
      <c r="G239" s="54">
        <v>4104819</v>
      </c>
      <c r="H239" s="54">
        <v>5715377</v>
      </c>
      <c r="I239" s="54">
        <v>5635822</v>
      </c>
      <c r="J239" s="54">
        <v>11351199</v>
      </c>
    </row>
    <row r="240" spans="2:10" ht="30" x14ac:dyDescent="0.25">
      <c r="B240" s="50" t="s">
        <v>150</v>
      </c>
      <c r="C240" s="50" t="s">
        <v>778</v>
      </c>
      <c r="D240" s="55" t="s">
        <v>779</v>
      </c>
      <c r="E240" s="54">
        <v>6</v>
      </c>
      <c r="F240" s="54">
        <v>4</v>
      </c>
      <c r="G240" s="54">
        <v>10</v>
      </c>
      <c r="H240" s="54">
        <v>13</v>
      </c>
      <c r="I240" s="54">
        <v>4</v>
      </c>
      <c r="J240" s="54">
        <v>17</v>
      </c>
    </row>
    <row r="241" spans="2:10" x14ac:dyDescent="0.25">
      <c r="B241" s="50" t="s">
        <v>780</v>
      </c>
      <c r="C241" s="50" t="s">
        <v>781</v>
      </c>
      <c r="D241" s="55" t="s">
        <v>782</v>
      </c>
      <c r="E241" s="54">
        <v>730905</v>
      </c>
      <c r="F241" s="54">
        <v>936629</v>
      </c>
      <c r="G241" s="54">
        <v>1667534</v>
      </c>
      <c r="H241" s="54">
        <v>1286156</v>
      </c>
      <c r="I241" s="54">
        <v>1647701</v>
      </c>
      <c r="J241" s="54">
        <v>2933857</v>
      </c>
    </row>
    <row r="242" spans="2:10" x14ac:dyDescent="0.25">
      <c r="B242" s="50" t="s">
        <v>783</v>
      </c>
      <c r="C242" s="50" t="s">
        <v>783</v>
      </c>
      <c r="D242" s="55" t="s">
        <v>784</v>
      </c>
      <c r="E242" s="54">
        <v>688</v>
      </c>
      <c r="F242" s="54">
        <v>352</v>
      </c>
      <c r="G242" s="54">
        <v>1040</v>
      </c>
      <c r="H242" s="54">
        <v>1198</v>
      </c>
      <c r="I242" s="54">
        <v>643</v>
      </c>
      <c r="J242" s="54">
        <v>1841</v>
      </c>
    </row>
    <row r="243" spans="2:10" x14ac:dyDescent="0.25">
      <c r="B243" s="50" t="s">
        <v>785</v>
      </c>
      <c r="C243" s="50" t="s">
        <v>786</v>
      </c>
      <c r="D243" s="55" t="s">
        <v>787</v>
      </c>
      <c r="E243" s="54">
        <v>4573</v>
      </c>
      <c r="F243" s="54">
        <v>1218</v>
      </c>
      <c r="G243" s="54">
        <v>5791</v>
      </c>
      <c r="H243" s="54">
        <v>12632</v>
      </c>
      <c r="I243" s="54">
        <v>3373</v>
      </c>
      <c r="J243" s="54">
        <v>16005</v>
      </c>
    </row>
    <row r="244" spans="2:10" x14ac:dyDescent="0.25">
      <c r="B244" s="50" t="s">
        <v>788</v>
      </c>
      <c r="C244" s="50" t="s">
        <v>788</v>
      </c>
      <c r="D244" s="55" t="s">
        <v>789</v>
      </c>
      <c r="E244" s="54">
        <v>199035</v>
      </c>
      <c r="F244" s="54">
        <v>136748</v>
      </c>
      <c r="G244" s="54">
        <v>335783</v>
      </c>
      <c r="H244" s="54">
        <v>250496</v>
      </c>
      <c r="I244" s="54">
        <v>160527</v>
      </c>
      <c r="J244" s="54">
        <v>411023</v>
      </c>
    </row>
    <row r="245" spans="2:10" ht="30" x14ac:dyDescent="0.25">
      <c r="B245" s="50" t="s">
        <v>790</v>
      </c>
      <c r="C245" s="50" t="s">
        <v>791</v>
      </c>
      <c r="D245" s="55" t="s">
        <v>792</v>
      </c>
      <c r="E245" s="54">
        <v>115605</v>
      </c>
      <c r="F245" s="54">
        <v>111063</v>
      </c>
      <c r="G245" s="54">
        <v>226668</v>
      </c>
      <c r="H245" s="54">
        <v>183611</v>
      </c>
      <c r="I245" s="54">
        <v>162447</v>
      </c>
      <c r="J245" s="54">
        <v>346058</v>
      </c>
    </row>
    <row r="246" spans="2:10" x14ac:dyDescent="0.25">
      <c r="B246" s="50" t="s">
        <v>151</v>
      </c>
      <c r="C246" s="50" t="s">
        <v>151</v>
      </c>
      <c r="D246" s="55" t="s">
        <v>838</v>
      </c>
      <c r="E246" s="54">
        <v>72</v>
      </c>
      <c r="F246" s="54">
        <v>105</v>
      </c>
      <c r="G246" s="54">
        <v>177</v>
      </c>
      <c r="H246" s="54">
        <v>75</v>
      </c>
      <c r="I246" s="54">
        <v>109</v>
      </c>
      <c r="J246" s="54">
        <v>184</v>
      </c>
    </row>
    <row r="248" spans="2:10" x14ac:dyDescent="0.25">
      <c r="B248" s="35" t="s">
        <v>1054</v>
      </c>
      <c r="J248" s="7"/>
    </row>
    <row r="249" spans="2:10" x14ac:dyDescent="0.25">
      <c r="B249" s="136" t="s">
        <v>1056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L156"/>
  <sheetViews>
    <sheetView showGridLines="0" topLeftCell="A145" zoomScaleNormal="100" workbookViewId="0">
      <selection activeCell="E37" sqref="E37"/>
    </sheetView>
  </sheetViews>
  <sheetFormatPr baseColWidth="10" defaultRowHeight="15" x14ac:dyDescent="0.25"/>
  <cols>
    <col min="1" max="1" width="6.28515625" style="27" customWidth="1"/>
    <col min="2" max="2" width="11.5703125" customWidth="1"/>
    <col min="3" max="3" width="9.5703125" customWidth="1"/>
    <col min="4" max="4" width="12.5703125" bestFit="1" customWidth="1"/>
    <col min="5" max="5" width="12.7109375" bestFit="1" customWidth="1"/>
    <col min="6" max="6" width="11.140625" bestFit="1" customWidth="1"/>
    <col min="7" max="7" width="12.140625" bestFit="1" customWidth="1"/>
    <col min="8" max="8" width="12.7109375" bestFit="1" customWidth="1"/>
    <col min="9" max="9" width="12.140625" bestFit="1" customWidth="1"/>
    <col min="10" max="11" width="11.85546875" bestFit="1" customWidth="1"/>
  </cols>
  <sheetData>
    <row r="1" spans="1:11" s="21" customFormat="1" x14ac:dyDescent="0.25">
      <c r="A1" s="27"/>
      <c r="B1" s="164" t="s">
        <v>919</v>
      </c>
      <c r="C1" s="165"/>
      <c r="D1" s="165"/>
      <c r="E1" s="165"/>
      <c r="F1" s="165"/>
      <c r="G1" s="165"/>
    </row>
    <row r="2" spans="1:11" s="44" customFormat="1" ht="60" x14ac:dyDescent="0.25">
      <c r="B2" s="63" t="s">
        <v>50</v>
      </c>
      <c r="C2" s="62" t="s">
        <v>828</v>
      </c>
      <c r="D2" s="62" t="s">
        <v>955</v>
      </c>
      <c r="E2" s="62" t="s">
        <v>956</v>
      </c>
      <c r="F2" s="62" t="s">
        <v>73</v>
      </c>
      <c r="G2" s="62" t="s">
        <v>957</v>
      </c>
      <c r="H2" s="62" t="s">
        <v>958</v>
      </c>
      <c r="I2" s="62" t="s">
        <v>959</v>
      </c>
      <c r="J2" s="62" t="s">
        <v>960</v>
      </c>
      <c r="K2" s="62" t="s">
        <v>961</v>
      </c>
    </row>
    <row r="3" spans="1:11" x14ac:dyDescent="0.25">
      <c r="B3" s="42" t="s">
        <v>54</v>
      </c>
      <c r="C3" s="42">
        <v>1</v>
      </c>
      <c r="D3" s="43">
        <v>20369500</v>
      </c>
      <c r="E3" s="43">
        <v>237658557</v>
      </c>
      <c r="F3" s="43">
        <v>64342677</v>
      </c>
      <c r="G3" s="43">
        <v>5498643</v>
      </c>
      <c r="H3" s="43">
        <v>218340405</v>
      </c>
      <c r="I3" s="43">
        <v>6023331</v>
      </c>
      <c r="J3" s="43">
        <v>7796171</v>
      </c>
      <c r="K3" s="43">
        <v>7</v>
      </c>
    </row>
    <row r="4" spans="1:11" x14ac:dyDescent="0.25">
      <c r="B4" s="42" t="s">
        <v>54</v>
      </c>
      <c r="C4" s="42">
        <v>2</v>
      </c>
      <c r="D4" s="43">
        <v>19667140</v>
      </c>
      <c r="E4" s="43">
        <v>224460797</v>
      </c>
      <c r="F4" s="43">
        <v>62419272</v>
      </c>
      <c r="G4" s="43">
        <v>5105154</v>
      </c>
      <c r="H4" s="43">
        <v>206266414</v>
      </c>
      <c r="I4" s="43">
        <v>5534563</v>
      </c>
      <c r="J4" s="43">
        <v>7554664</v>
      </c>
      <c r="K4" s="43">
        <v>2</v>
      </c>
    </row>
    <row r="5" spans="1:11" x14ac:dyDescent="0.25">
      <c r="B5" s="42" t="s">
        <v>54</v>
      </c>
      <c r="C5" s="42">
        <v>3</v>
      </c>
      <c r="D5" s="43">
        <v>19667739</v>
      </c>
      <c r="E5" s="43">
        <v>224667238</v>
      </c>
      <c r="F5" s="43">
        <v>62489651</v>
      </c>
      <c r="G5" s="43">
        <v>5148681</v>
      </c>
      <c r="H5" s="43">
        <v>206572714</v>
      </c>
      <c r="I5" s="43">
        <v>5414112</v>
      </c>
      <c r="J5" s="43">
        <v>7531726</v>
      </c>
      <c r="K5" s="43">
        <v>5</v>
      </c>
    </row>
    <row r="6" spans="1:11" x14ac:dyDescent="0.25">
      <c r="B6" s="42" t="s">
        <v>54</v>
      </c>
      <c r="C6" s="42">
        <v>4</v>
      </c>
      <c r="D6" s="43">
        <v>20119066</v>
      </c>
      <c r="E6" s="43">
        <v>232560458</v>
      </c>
      <c r="F6" s="43">
        <v>63418977</v>
      </c>
      <c r="G6" s="43">
        <v>5244178</v>
      </c>
      <c r="H6" s="43">
        <v>214290602</v>
      </c>
      <c r="I6" s="43">
        <v>5372237</v>
      </c>
      <c r="J6" s="43">
        <v>7653439</v>
      </c>
      <c r="K6" s="43">
        <v>2</v>
      </c>
    </row>
    <row r="7" spans="1:11" x14ac:dyDescent="0.25">
      <c r="B7" s="42" t="s">
        <v>54</v>
      </c>
      <c r="C7" s="42" t="s">
        <v>90</v>
      </c>
      <c r="D7" s="43">
        <v>24898236</v>
      </c>
      <c r="E7" s="43">
        <v>919347050</v>
      </c>
      <c r="F7" s="43">
        <v>252670577</v>
      </c>
      <c r="G7" s="43">
        <v>20996656</v>
      </c>
      <c r="H7" s="43">
        <v>845470135</v>
      </c>
      <c r="I7" s="43">
        <v>22344243</v>
      </c>
      <c r="J7" s="43">
        <v>30536000</v>
      </c>
      <c r="K7" s="43">
        <v>16</v>
      </c>
    </row>
    <row r="8" spans="1:11" s="41" customFormat="1" x14ac:dyDescent="0.25">
      <c r="B8" s="42"/>
      <c r="C8" s="42"/>
      <c r="D8" s="43"/>
      <c r="E8" s="43"/>
      <c r="F8" s="43"/>
      <c r="G8" s="43"/>
      <c r="H8" s="43"/>
      <c r="I8" s="43"/>
      <c r="J8" s="43"/>
      <c r="K8" s="43"/>
    </row>
    <row r="9" spans="1:11" x14ac:dyDescent="0.25">
      <c r="B9" s="42" t="s">
        <v>55</v>
      </c>
      <c r="C9" s="42">
        <v>1</v>
      </c>
      <c r="D9" s="43">
        <v>8488878</v>
      </c>
      <c r="E9" s="43">
        <v>83714811</v>
      </c>
      <c r="F9" s="43">
        <v>17941375</v>
      </c>
      <c r="G9" s="43">
        <v>2538560</v>
      </c>
      <c r="H9" s="43">
        <v>75824335</v>
      </c>
      <c r="I9" s="43">
        <v>2524641</v>
      </c>
      <c r="J9" s="43">
        <v>2826805</v>
      </c>
      <c r="K9" s="43">
        <v>470</v>
      </c>
    </row>
    <row r="10" spans="1:11" x14ac:dyDescent="0.25">
      <c r="B10" s="42" t="s">
        <v>55</v>
      </c>
      <c r="C10" s="42">
        <v>2</v>
      </c>
      <c r="D10" s="43">
        <v>8114310</v>
      </c>
      <c r="E10" s="43">
        <v>78572426</v>
      </c>
      <c r="F10" s="43">
        <v>17606528</v>
      </c>
      <c r="G10" s="43">
        <v>2346456</v>
      </c>
      <c r="H10" s="43">
        <v>71191084</v>
      </c>
      <c r="I10" s="43">
        <v>2297955</v>
      </c>
      <c r="J10" s="43">
        <v>2736620</v>
      </c>
      <c r="K10" s="43">
        <v>311</v>
      </c>
    </row>
    <row r="11" spans="1:11" x14ac:dyDescent="0.25">
      <c r="B11" s="42" t="s">
        <v>55</v>
      </c>
      <c r="C11" s="42">
        <v>3</v>
      </c>
      <c r="D11" s="43">
        <v>8094459</v>
      </c>
      <c r="E11" s="43">
        <v>78553775</v>
      </c>
      <c r="F11" s="43">
        <v>17675819</v>
      </c>
      <c r="G11" s="43">
        <v>2368203</v>
      </c>
      <c r="H11" s="43">
        <v>71199437</v>
      </c>
      <c r="I11" s="43">
        <v>2260202</v>
      </c>
      <c r="J11" s="43">
        <v>2725444</v>
      </c>
      <c r="K11" s="43">
        <v>489</v>
      </c>
    </row>
    <row r="12" spans="1:11" x14ac:dyDescent="0.25">
      <c r="B12" s="42" t="s">
        <v>55</v>
      </c>
      <c r="C12" s="42">
        <v>4</v>
      </c>
      <c r="D12" s="43">
        <v>8286263</v>
      </c>
      <c r="E12" s="43">
        <v>82256437</v>
      </c>
      <c r="F12" s="43">
        <v>18117776</v>
      </c>
      <c r="G12" s="43">
        <v>2422152</v>
      </c>
      <c r="H12" s="43">
        <v>74760611</v>
      </c>
      <c r="I12" s="43">
        <v>2268582</v>
      </c>
      <c r="J12" s="43">
        <v>2804708</v>
      </c>
      <c r="K12" s="43">
        <v>384</v>
      </c>
    </row>
    <row r="13" spans="1:11" x14ac:dyDescent="0.25">
      <c r="B13" s="42" t="s">
        <v>55</v>
      </c>
      <c r="C13" s="42" t="s">
        <v>90</v>
      </c>
      <c r="D13" s="43">
        <v>10421458</v>
      </c>
      <c r="E13" s="43">
        <v>323097449</v>
      </c>
      <c r="F13" s="43">
        <v>71341498</v>
      </c>
      <c r="G13" s="43">
        <v>9675371</v>
      </c>
      <c r="H13" s="43">
        <v>292975467</v>
      </c>
      <c r="I13" s="43">
        <v>9351380</v>
      </c>
      <c r="J13" s="43">
        <v>11093577</v>
      </c>
      <c r="K13" s="43">
        <v>1654</v>
      </c>
    </row>
    <row r="14" spans="1:11" s="41" customFormat="1" x14ac:dyDescent="0.25">
      <c r="B14" s="42"/>
      <c r="C14" s="42"/>
      <c r="D14" s="43"/>
      <c r="E14" s="43"/>
      <c r="F14" s="43"/>
      <c r="G14" s="43"/>
      <c r="H14" s="43"/>
      <c r="I14" s="43"/>
      <c r="J14" s="43"/>
      <c r="K14" s="43"/>
    </row>
    <row r="15" spans="1:11" x14ac:dyDescent="0.25">
      <c r="B15" s="42" t="s">
        <v>56</v>
      </c>
      <c r="C15" s="42">
        <v>1</v>
      </c>
      <c r="D15" s="43">
        <v>4137790</v>
      </c>
      <c r="E15" s="43">
        <v>40276565</v>
      </c>
      <c r="F15" s="43">
        <v>9166848</v>
      </c>
      <c r="G15" s="43">
        <v>1003273</v>
      </c>
      <c r="H15" s="43">
        <v>36823381</v>
      </c>
      <c r="I15" s="43">
        <v>1149655</v>
      </c>
      <c r="J15" s="43">
        <v>1299962</v>
      </c>
      <c r="K15" s="43">
        <v>294</v>
      </c>
    </row>
    <row r="16" spans="1:11" x14ac:dyDescent="0.25">
      <c r="B16" s="42" t="s">
        <v>56</v>
      </c>
      <c r="C16" s="42">
        <v>2</v>
      </c>
      <c r="D16" s="43">
        <v>3935551</v>
      </c>
      <c r="E16" s="43">
        <v>37927514</v>
      </c>
      <c r="F16" s="43">
        <v>9036144</v>
      </c>
      <c r="G16" s="43">
        <v>920835</v>
      </c>
      <c r="H16" s="43">
        <v>34702063</v>
      </c>
      <c r="I16" s="43">
        <v>1045139</v>
      </c>
      <c r="J16" s="43">
        <v>1259280</v>
      </c>
      <c r="K16" s="43">
        <v>197</v>
      </c>
    </row>
    <row r="17" spans="1:11" x14ac:dyDescent="0.25">
      <c r="B17" s="42" t="s">
        <v>56</v>
      </c>
      <c r="C17" s="42">
        <v>3</v>
      </c>
      <c r="D17" s="43">
        <v>3913248</v>
      </c>
      <c r="E17" s="43">
        <v>37958832</v>
      </c>
      <c r="F17" s="43">
        <v>9108166</v>
      </c>
      <c r="G17" s="43">
        <v>925086</v>
      </c>
      <c r="H17" s="43">
        <v>34750390</v>
      </c>
      <c r="I17" s="43">
        <v>1024883</v>
      </c>
      <c r="J17" s="43">
        <v>1258259</v>
      </c>
      <c r="K17" s="43">
        <v>214</v>
      </c>
    </row>
    <row r="18" spans="1:11" x14ac:dyDescent="0.25">
      <c r="B18" s="42" t="s">
        <v>56</v>
      </c>
      <c r="C18" s="42">
        <v>4</v>
      </c>
      <c r="D18" s="43">
        <v>3975602</v>
      </c>
      <c r="E18" s="43">
        <v>39344750</v>
      </c>
      <c r="F18" s="43">
        <v>9260958</v>
      </c>
      <c r="G18" s="43">
        <v>925749</v>
      </c>
      <c r="H18" s="43">
        <v>36132775</v>
      </c>
      <c r="I18" s="43">
        <v>1004863</v>
      </c>
      <c r="J18" s="43">
        <v>1281336</v>
      </c>
      <c r="K18" s="43">
        <v>27</v>
      </c>
    </row>
    <row r="19" spans="1:11" x14ac:dyDescent="0.25">
      <c r="A19"/>
      <c r="B19" s="42" t="s">
        <v>56</v>
      </c>
      <c r="C19" s="42" t="s">
        <v>90</v>
      </c>
      <c r="D19" s="43">
        <v>5044987</v>
      </c>
      <c r="E19" s="43">
        <v>155507661</v>
      </c>
      <c r="F19" s="43">
        <v>36572116</v>
      </c>
      <c r="G19" s="43">
        <v>3774943</v>
      </c>
      <c r="H19" s="43">
        <v>142408609</v>
      </c>
      <c r="I19" s="43">
        <v>4224540</v>
      </c>
      <c r="J19" s="43">
        <v>5098837</v>
      </c>
      <c r="K19" s="43">
        <v>732</v>
      </c>
    </row>
    <row r="20" spans="1:11" s="41" customFormat="1" x14ac:dyDescent="0.25">
      <c r="B20" s="42"/>
      <c r="C20" s="42"/>
      <c r="D20" s="43"/>
      <c r="E20" s="43"/>
      <c r="F20" s="43"/>
      <c r="G20" s="43"/>
      <c r="H20" s="43"/>
      <c r="I20" s="43"/>
      <c r="J20" s="43"/>
      <c r="K20" s="43"/>
    </row>
    <row r="21" spans="1:11" x14ac:dyDescent="0.25">
      <c r="A21"/>
      <c r="B21" s="42" t="s">
        <v>57</v>
      </c>
      <c r="C21" s="42">
        <v>1</v>
      </c>
      <c r="D21" s="43">
        <v>1418137</v>
      </c>
      <c r="E21" s="43">
        <v>19929706</v>
      </c>
      <c r="F21" s="43">
        <v>5743774</v>
      </c>
      <c r="G21" s="43">
        <v>354540</v>
      </c>
      <c r="H21" s="43">
        <v>18512025</v>
      </c>
      <c r="I21" s="43">
        <v>414755</v>
      </c>
      <c r="J21" s="43">
        <v>648386</v>
      </c>
      <c r="K21" s="43">
        <v>0</v>
      </c>
    </row>
    <row r="22" spans="1:11" x14ac:dyDescent="0.25">
      <c r="A22"/>
      <c r="B22" s="42" t="s">
        <v>57</v>
      </c>
      <c r="C22" s="42">
        <v>2</v>
      </c>
      <c r="D22" s="43">
        <v>1371983</v>
      </c>
      <c r="E22" s="43">
        <v>19113545</v>
      </c>
      <c r="F22" s="43">
        <v>5646675</v>
      </c>
      <c r="G22" s="43">
        <v>321910</v>
      </c>
      <c r="H22" s="43">
        <v>17780743</v>
      </c>
      <c r="I22" s="43">
        <v>377834</v>
      </c>
      <c r="J22" s="43">
        <v>633058</v>
      </c>
      <c r="K22" s="43">
        <v>0</v>
      </c>
    </row>
    <row r="23" spans="1:11" x14ac:dyDescent="0.25">
      <c r="A23"/>
      <c r="B23" s="42" t="s">
        <v>57</v>
      </c>
      <c r="C23" s="42">
        <v>3</v>
      </c>
      <c r="D23" s="43">
        <v>1355928</v>
      </c>
      <c r="E23" s="43">
        <v>19032005</v>
      </c>
      <c r="F23" s="43">
        <v>5624418</v>
      </c>
      <c r="G23" s="43">
        <v>320202</v>
      </c>
      <c r="H23" s="43">
        <v>17715468</v>
      </c>
      <c r="I23" s="43">
        <v>368567</v>
      </c>
      <c r="J23" s="43">
        <v>627768</v>
      </c>
      <c r="K23" s="43">
        <v>0</v>
      </c>
    </row>
    <row r="24" spans="1:11" x14ac:dyDescent="0.25">
      <c r="A24"/>
      <c r="B24" s="42" t="s">
        <v>57</v>
      </c>
      <c r="C24" s="42">
        <v>4</v>
      </c>
      <c r="D24" s="43">
        <v>1370520</v>
      </c>
      <c r="E24" s="43">
        <v>19514176</v>
      </c>
      <c r="F24" s="43">
        <v>5662784</v>
      </c>
      <c r="G24" s="43">
        <v>321400</v>
      </c>
      <c r="H24" s="43">
        <v>18199127</v>
      </c>
      <c r="I24" s="43">
        <v>358982</v>
      </c>
      <c r="J24" s="43">
        <v>634667</v>
      </c>
      <c r="K24" s="43">
        <v>0</v>
      </c>
    </row>
    <row r="25" spans="1:11" x14ac:dyDescent="0.25">
      <c r="A25"/>
      <c r="B25" s="42" t="s">
        <v>57</v>
      </c>
      <c r="C25" s="42" t="s">
        <v>90</v>
      </c>
      <c r="D25" s="43">
        <v>1605198</v>
      </c>
      <c r="E25" s="43">
        <v>77589432</v>
      </c>
      <c r="F25" s="43">
        <v>22677651</v>
      </c>
      <c r="G25" s="43">
        <v>1318052</v>
      </c>
      <c r="H25" s="43">
        <v>72207363</v>
      </c>
      <c r="I25" s="43">
        <v>1520138</v>
      </c>
      <c r="J25" s="43">
        <v>2543879</v>
      </c>
      <c r="K25" s="43">
        <v>0</v>
      </c>
    </row>
    <row r="26" spans="1:11" s="41" customFormat="1" x14ac:dyDescent="0.25">
      <c r="B26" s="42"/>
      <c r="C26" s="42"/>
      <c r="D26" s="43"/>
      <c r="E26" s="43"/>
      <c r="F26" s="43"/>
      <c r="G26" s="43"/>
      <c r="H26" s="43"/>
      <c r="I26" s="43"/>
      <c r="J26" s="43"/>
      <c r="K26" s="43"/>
    </row>
    <row r="27" spans="1:11" x14ac:dyDescent="0.25">
      <c r="A27"/>
      <c r="B27" s="42" t="s">
        <v>58</v>
      </c>
      <c r="C27" s="42">
        <v>1</v>
      </c>
      <c r="D27" s="43">
        <v>22164147</v>
      </c>
      <c r="E27" s="43">
        <v>236844324</v>
      </c>
      <c r="F27" s="43">
        <v>54918356</v>
      </c>
      <c r="G27" s="43">
        <v>6276521</v>
      </c>
      <c r="H27" s="43">
        <v>215653931</v>
      </c>
      <c r="I27" s="43">
        <v>6550193</v>
      </c>
      <c r="J27" s="43">
        <v>8363614</v>
      </c>
      <c r="K27" s="43">
        <v>65</v>
      </c>
    </row>
    <row r="28" spans="1:11" x14ac:dyDescent="0.25">
      <c r="A28"/>
      <c r="B28" s="42" t="s">
        <v>58</v>
      </c>
      <c r="C28" s="42">
        <v>2</v>
      </c>
      <c r="D28" s="43">
        <v>21320863</v>
      </c>
      <c r="E28" s="43">
        <v>225270323</v>
      </c>
      <c r="F28" s="43">
        <v>54275163</v>
      </c>
      <c r="G28" s="43">
        <v>5834626</v>
      </c>
      <c r="H28" s="43">
        <v>205240754</v>
      </c>
      <c r="I28" s="43">
        <v>6034104</v>
      </c>
      <c r="J28" s="43">
        <v>8160808</v>
      </c>
      <c r="K28" s="43">
        <v>31</v>
      </c>
    </row>
    <row r="29" spans="1:11" x14ac:dyDescent="0.25">
      <c r="A29"/>
      <c r="B29" s="42" t="s">
        <v>58</v>
      </c>
      <c r="C29" s="42">
        <v>3</v>
      </c>
      <c r="D29" s="43">
        <v>21288480</v>
      </c>
      <c r="E29" s="43">
        <v>225939714</v>
      </c>
      <c r="F29" s="43">
        <v>54715771</v>
      </c>
      <c r="G29" s="43">
        <v>5896256</v>
      </c>
      <c r="H29" s="43">
        <v>205947157</v>
      </c>
      <c r="I29" s="43">
        <v>5940745</v>
      </c>
      <c r="J29" s="43">
        <v>8155526</v>
      </c>
      <c r="K29" s="43">
        <v>30</v>
      </c>
    </row>
    <row r="30" spans="1:11" x14ac:dyDescent="0.25">
      <c r="A30"/>
      <c r="B30" s="42" t="s">
        <v>58</v>
      </c>
      <c r="C30" s="42">
        <v>4</v>
      </c>
      <c r="D30" s="43">
        <v>21615247</v>
      </c>
      <c r="E30" s="43">
        <v>233180983</v>
      </c>
      <c r="F30" s="43">
        <v>55485200</v>
      </c>
      <c r="G30" s="43">
        <v>5918460</v>
      </c>
      <c r="H30" s="43">
        <v>213045164</v>
      </c>
      <c r="I30" s="43">
        <v>5922706</v>
      </c>
      <c r="J30" s="43">
        <v>8294630</v>
      </c>
      <c r="K30" s="43">
        <v>23</v>
      </c>
    </row>
    <row r="31" spans="1:11" x14ac:dyDescent="0.25">
      <c r="A31"/>
      <c r="B31" s="42" t="s">
        <v>58</v>
      </c>
      <c r="C31" s="42" t="s">
        <v>90</v>
      </c>
      <c r="D31" s="43">
        <v>26806037</v>
      </c>
      <c r="E31" s="43">
        <v>921235344</v>
      </c>
      <c r="F31" s="43">
        <v>219394490</v>
      </c>
      <c r="G31" s="43">
        <v>23925863</v>
      </c>
      <c r="H31" s="43">
        <v>839887006</v>
      </c>
      <c r="I31" s="43">
        <v>24447748</v>
      </c>
      <c r="J31" s="43">
        <v>32974578</v>
      </c>
      <c r="K31" s="43">
        <v>149</v>
      </c>
    </row>
    <row r="32" spans="1:11" s="41" customFormat="1" x14ac:dyDescent="0.25">
      <c r="B32" s="42"/>
      <c r="C32" s="42"/>
      <c r="D32" s="43"/>
      <c r="E32" s="43"/>
      <c r="F32" s="43"/>
      <c r="G32" s="43"/>
      <c r="H32" s="43"/>
      <c r="I32" s="43"/>
      <c r="J32" s="43"/>
      <c r="K32" s="43"/>
    </row>
    <row r="33" spans="1:11" x14ac:dyDescent="0.25">
      <c r="A33"/>
      <c r="B33" s="42" t="s">
        <v>15</v>
      </c>
      <c r="C33" s="42">
        <v>1</v>
      </c>
      <c r="D33" s="43">
        <v>56530188</v>
      </c>
      <c r="E33" s="43">
        <v>618423963</v>
      </c>
      <c r="F33" s="43">
        <v>152113030</v>
      </c>
      <c r="G33" s="43">
        <v>15671537</v>
      </c>
      <c r="H33" s="43">
        <v>565154077</v>
      </c>
      <c r="I33" s="43">
        <v>16662575</v>
      </c>
      <c r="J33" s="43">
        <v>20934938</v>
      </c>
      <c r="K33" s="43">
        <v>836</v>
      </c>
    </row>
    <row r="34" spans="1:11" x14ac:dyDescent="0.25">
      <c r="A34"/>
      <c r="B34" s="42" t="s">
        <v>15</v>
      </c>
      <c r="C34" s="42">
        <v>2</v>
      </c>
      <c r="D34" s="43">
        <v>54355202</v>
      </c>
      <c r="E34" s="43">
        <v>585344605</v>
      </c>
      <c r="F34" s="43">
        <v>148983782</v>
      </c>
      <c r="G34" s="43">
        <v>14528981</v>
      </c>
      <c r="H34" s="43">
        <v>535181058</v>
      </c>
      <c r="I34" s="43">
        <v>15289595</v>
      </c>
      <c r="J34" s="43">
        <v>20344430</v>
      </c>
      <c r="K34" s="43">
        <v>541</v>
      </c>
    </row>
    <row r="35" spans="1:11" x14ac:dyDescent="0.25">
      <c r="A35"/>
      <c r="B35" s="42" t="s">
        <v>15</v>
      </c>
      <c r="C35" s="42">
        <v>3</v>
      </c>
      <c r="D35" s="43">
        <v>54262397</v>
      </c>
      <c r="E35" s="43">
        <v>586151564</v>
      </c>
      <c r="F35" s="43">
        <v>149613825</v>
      </c>
      <c r="G35" s="43">
        <v>14658428</v>
      </c>
      <c r="H35" s="43">
        <v>536185166</v>
      </c>
      <c r="I35" s="43">
        <v>15008509</v>
      </c>
      <c r="J35" s="43">
        <v>20298723</v>
      </c>
      <c r="K35" s="43">
        <v>738</v>
      </c>
    </row>
    <row r="36" spans="1:11" x14ac:dyDescent="0.25">
      <c r="A36"/>
      <c r="B36" s="42" t="s">
        <v>15</v>
      </c>
      <c r="C36" s="42">
        <v>4</v>
      </c>
      <c r="D36" s="43">
        <v>55315080</v>
      </c>
      <c r="E36" s="43">
        <v>606856804</v>
      </c>
      <c r="F36" s="43">
        <v>151945695</v>
      </c>
      <c r="G36" s="43">
        <v>14831939</v>
      </c>
      <c r="H36" s="43">
        <v>556428279</v>
      </c>
      <c r="I36" s="43">
        <v>14927370</v>
      </c>
      <c r="J36" s="43">
        <v>20668780</v>
      </c>
      <c r="K36" s="43">
        <v>436</v>
      </c>
    </row>
    <row r="37" spans="1:11" x14ac:dyDescent="0.25">
      <c r="A37"/>
      <c r="B37" s="42" t="s">
        <v>15</v>
      </c>
      <c r="C37" s="42" t="s">
        <v>90</v>
      </c>
      <c r="D37" s="43">
        <v>68200981</v>
      </c>
      <c r="E37" s="43">
        <v>2396776936</v>
      </c>
      <c r="F37" s="43">
        <v>602656332</v>
      </c>
      <c r="G37" s="43">
        <v>59690885</v>
      </c>
      <c r="H37" s="43">
        <v>2192948580</v>
      </c>
      <c r="I37" s="43">
        <v>61888049</v>
      </c>
      <c r="J37" s="43">
        <v>82246871</v>
      </c>
      <c r="K37" s="43">
        <v>2551</v>
      </c>
    </row>
    <row r="39" spans="1:11" s="24" customFormat="1" x14ac:dyDescent="0.25">
      <c r="A39" s="27"/>
    </row>
    <row r="40" spans="1:11" s="24" customFormat="1" x14ac:dyDescent="0.25">
      <c r="A40" s="27"/>
      <c r="B40" s="164" t="s">
        <v>918</v>
      </c>
      <c r="C40" s="165"/>
      <c r="D40" s="165"/>
      <c r="E40" s="165"/>
      <c r="F40" s="165"/>
      <c r="G40" s="165"/>
    </row>
    <row r="41" spans="1:11" s="24" customFormat="1" ht="60" x14ac:dyDescent="0.25">
      <c r="A41" s="27"/>
      <c r="B41" s="63" t="s">
        <v>50</v>
      </c>
      <c r="C41" s="62" t="s">
        <v>828</v>
      </c>
      <c r="D41" s="62" t="s">
        <v>955</v>
      </c>
      <c r="E41" s="62" t="s">
        <v>956</v>
      </c>
      <c r="F41" s="62" t="s">
        <v>73</v>
      </c>
      <c r="G41" s="62" t="s">
        <v>957</v>
      </c>
      <c r="H41" s="62" t="s">
        <v>958</v>
      </c>
      <c r="I41" s="62" t="s">
        <v>959</v>
      </c>
      <c r="J41" s="62" t="s">
        <v>960</v>
      </c>
      <c r="K41" s="62" t="s">
        <v>961</v>
      </c>
    </row>
    <row r="42" spans="1:11" x14ac:dyDescent="0.25">
      <c r="B42" s="42" t="s">
        <v>54</v>
      </c>
      <c r="C42" s="42">
        <v>1</v>
      </c>
      <c r="D42" s="43">
        <v>20369072</v>
      </c>
      <c r="E42" s="43">
        <v>237643331</v>
      </c>
      <c r="F42" s="43">
        <v>64342608</v>
      </c>
      <c r="G42" s="43">
        <v>5498132</v>
      </c>
      <c r="H42" s="43">
        <v>218326296</v>
      </c>
      <c r="I42" s="43">
        <v>6023080</v>
      </c>
      <c r="J42" s="43">
        <v>7795816</v>
      </c>
      <c r="K42" s="43">
        <v>7</v>
      </c>
    </row>
    <row r="43" spans="1:11" x14ac:dyDescent="0.25">
      <c r="B43" s="42" t="s">
        <v>54</v>
      </c>
      <c r="C43" s="42">
        <v>2</v>
      </c>
      <c r="D43" s="43">
        <v>19666816</v>
      </c>
      <c r="E43" s="43">
        <v>224452128</v>
      </c>
      <c r="F43" s="43">
        <v>62419152</v>
      </c>
      <c r="G43" s="43">
        <v>5104825</v>
      </c>
      <c r="H43" s="43">
        <v>206258436</v>
      </c>
      <c r="I43" s="43">
        <v>5534414</v>
      </c>
      <c r="J43" s="43">
        <v>7554451</v>
      </c>
      <c r="K43" s="43">
        <v>2</v>
      </c>
    </row>
    <row r="44" spans="1:11" x14ac:dyDescent="0.25">
      <c r="B44" s="42" t="s">
        <v>54</v>
      </c>
      <c r="C44" s="42">
        <v>3</v>
      </c>
      <c r="D44" s="43">
        <v>19667394</v>
      </c>
      <c r="E44" s="43">
        <v>224659196</v>
      </c>
      <c r="F44" s="43">
        <v>62489538</v>
      </c>
      <c r="G44" s="43">
        <v>5148314</v>
      </c>
      <c r="H44" s="43">
        <v>206565351</v>
      </c>
      <c r="I44" s="43">
        <v>5413967</v>
      </c>
      <c r="J44" s="43">
        <v>7531559</v>
      </c>
      <c r="K44" s="43">
        <v>5</v>
      </c>
    </row>
    <row r="45" spans="1:11" x14ac:dyDescent="0.25">
      <c r="B45" s="42" t="s">
        <v>54</v>
      </c>
      <c r="C45" s="42">
        <v>4</v>
      </c>
      <c r="D45" s="43">
        <v>20118620</v>
      </c>
      <c r="E45" s="43">
        <v>232549090</v>
      </c>
      <c r="F45" s="43">
        <v>63418873</v>
      </c>
      <c r="G45" s="43">
        <v>5243705</v>
      </c>
      <c r="H45" s="43">
        <v>214280182</v>
      </c>
      <c r="I45" s="43">
        <v>5371982</v>
      </c>
      <c r="J45" s="43">
        <v>7653219</v>
      </c>
      <c r="K45" s="43">
        <v>2</v>
      </c>
    </row>
    <row r="46" spans="1:11" x14ac:dyDescent="0.25">
      <c r="B46" s="42" t="s">
        <v>54</v>
      </c>
      <c r="C46" s="42" t="s">
        <v>90</v>
      </c>
      <c r="D46" s="43">
        <v>24897977</v>
      </c>
      <c r="E46" s="43">
        <v>919303745</v>
      </c>
      <c r="F46" s="43">
        <v>252670171</v>
      </c>
      <c r="G46" s="43">
        <v>20994976</v>
      </c>
      <c r="H46" s="43">
        <v>845430265</v>
      </c>
      <c r="I46" s="43">
        <v>22343443</v>
      </c>
      <c r="J46" s="43">
        <v>30535045</v>
      </c>
      <c r="K46" s="43">
        <v>16</v>
      </c>
    </row>
    <row r="47" spans="1:11" x14ac:dyDescent="0.25">
      <c r="B47" s="42"/>
      <c r="C47" s="42"/>
      <c r="D47" s="43"/>
      <c r="E47" s="43"/>
      <c r="F47" s="43"/>
      <c r="G47" s="43"/>
      <c r="H47" s="43"/>
      <c r="I47" s="43"/>
      <c r="J47" s="43"/>
      <c r="K47" s="43"/>
    </row>
    <row r="48" spans="1:11" x14ac:dyDescent="0.25">
      <c r="B48" s="42" t="s">
        <v>55</v>
      </c>
      <c r="C48" s="42">
        <v>1</v>
      </c>
      <c r="D48" s="43">
        <v>8488735</v>
      </c>
      <c r="E48" s="43">
        <v>83709512</v>
      </c>
      <c r="F48" s="43">
        <v>17941372</v>
      </c>
      <c r="G48" s="43">
        <v>2538367</v>
      </c>
      <c r="H48" s="43">
        <v>75819455</v>
      </c>
      <c r="I48" s="43">
        <v>2524547</v>
      </c>
      <c r="J48" s="43">
        <v>2826673</v>
      </c>
      <c r="K48" s="43">
        <v>470</v>
      </c>
    </row>
    <row r="49" spans="1:11" x14ac:dyDescent="0.25">
      <c r="B49" s="42" t="s">
        <v>55</v>
      </c>
      <c r="C49" s="42">
        <v>2</v>
      </c>
      <c r="D49" s="43">
        <v>8114225</v>
      </c>
      <c r="E49" s="43">
        <v>78569556</v>
      </c>
      <c r="F49" s="43">
        <v>17606522</v>
      </c>
      <c r="G49" s="43">
        <v>2346358</v>
      </c>
      <c r="H49" s="43">
        <v>71188422</v>
      </c>
      <c r="I49" s="43">
        <v>2297916</v>
      </c>
      <c r="J49" s="43">
        <v>2736551</v>
      </c>
      <c r="K49" s="43">
        <v>309</v>
      </c>
    </row>
    <row r="50" spans="1:11" x14ac:dyDescent="0.25">
      <c r="B50" s="42" t="s">
        <v>55</v>
      </c>
      <c r="C50" s="42">
        <v>3</v>
      </c>
      <c r="D50" s="43">
        <v>8094370</v>
      </c>
      <c r="E50" s="43">
        <v>78551172</v>
      </c>
      <c r="F50" s="43">
        <v>17675808</v>
      </c>
      <c r="G50" s="43">
        <v>2368080</v>
      </c>
      <c r="H50" s="43">
        <v>71197047</v>
      </c>
      <c r="I50" s="43">
        <v>2260163</v>
      </c>
      <c r="J50" s="43">
        <v>2725393</v>
      </c>
      <c r="K50" s="43">
        <v>489</v>
      </c>
    </row>
    <row r="51" spans="1:11" x14ac:dyDescent="0.25">
      <c r="B51" s="42" t="s">
        <v>55</v>
      </c>
      <c r="C51" s="42">
        <v>4</v>
      </c>
      <c r="D51" s="43">
        <v>8286115</v>
      </c>
      <c r="E51" s="43">
        <v>82252752</v>
      </c>
      <c r="F51" s="43">
        <v>18117768</v>
      </c>
      <c r="G51" s="43">
        <v>2421988</v>
      </c>
      <c r="H51" s="43">
        <v>74757269</v>
      </c>
      <c r="I51" s="43">
        <v>2268485</v>
      </c>
      <c r="J51" s="43">
        <v>2804627</v>
      </c>
      <c r="K51" s="43">
        <v>383</v>
      </c>
    </row>
    <row r="52" spans="1:11" x14ac:dyDescent="0.25">
      <c r="B52" s="42" t="s">
        <v>55</v>
      </c>
      <c r="C52" s="42" t="s">
        <v>90</v>
      </c>
      <c r="D52" s="43">
        <v>10421401</v>
      </c>
      <c r="E52" s="43">
        <v>323082992</v>
      </c>
      <c r="F52" s="43">
        <v>71341470</v>
      </c>
      <c r="G52" s="43">
        <v>9674793</v>
      </c>
      <c r="H52" s="43">
        <v>292962193</v>
      </c>
      <c r="I52" s="43">
        <v>9351111</v>
      </c>
      <c r="J52" s="43">
        <v>11093244</v>
      </c>
      <c r="K52" s="43">
        <v>1651</v>
      </c>
    </row>
    <row r="53" spans="1:11" x14ac:dyDescent="0.25">
      <c r="A53"/>
      <c r="B53" s="42"/>
      <c r="C53" s="42"/>
      <c r="D53" s="43"/>
      <c r="E53" s="43"/>
      <c r="F53" s="43"/>
      <c r="G53" s="43"/>
      <c r="H53" s="43"/>
      <c r="I53" s="43"/>
      <c r="J53" s="43"/>
      <c r="K53" s="43"/>
    </row>
    <row r="54" spans="1:11" x14ac:dyDescent="0.25">
      <c r="A54"/>
      <c r="B54" s="42" t="s">
        <v>56</v>
      </c>
      <c r="C54" s="42">
        <v>1</v>
      </c>
      <c r="D54" s="43">
        <v>4137721</v>
      </c>
      <c r="E54" s="43">
        <v>40273742</v>
      </c>
      <c r="F54" s="43">
        <v>9166847</v>
      </c>
      <c r="G54" s="43">
        <v>1003136</v>
      </c>
      <c r="H54" s="43">
        <v>36820781</v>
      </c>
      <c r="I54" s="43">
        <v>1149619</v>
      </c>
      <c r="J54" s="43">
        <v>1299912</v>
      </c>
      <c r="K54" s="43">
        <v>294</v>
      </c>
    </row>
    <row r="55" spans="1:11" x14ac:dyDescent="0.25">
      <c r="A55"/>
      <c r="B55" s="42" t="s">
        <v>56</v>
      </c>
      <c r="C55" s="42">
        <v>2</v>
      </c>
      <c r="D55" s="43">
        <v>3935510</v>
      </c>
      <c r="E55" s="43">
        <v>37925897</v>
      </c>
      <c r="F55" s="43">
        <v>9036137</v>
      </c>
      <c r="G55" s="43">
        <v>920779</v>
      </c>
      <c r="H55" s="43">
        <v>34700568</v>
      </c>
      <c r="I55" s="43">
        <v>1045117</v>
      </c>
      <c r="J55" s="43">
        <v>1259237</v>
      </c>
      <c r="K55" s="43">
        <v>196</v>
      </c>
    </row>
    <row r="56" spans="1:11" x14ac:dyDescent="0.25">
      <c r="A56"/>
      <c r="B56" s="42" t="s">
        <v>56</v>
      </c>
      <c r="C56" s="42">
        <v>3</v>
      </c>
      <c r="D56" s="43">
        <v>3913211</v>
      </c>
      <c r="E56" s="43">
        <v>37957325</v>
      </c>
      <c r="F56" s="43">
        <v>9108166</v>
      </c>
      <c r="G56" s="43">
        <v>925016</v>
      </c>
      <c r="H56" s="43">
        <v>34749001</v>
      </c>
      <c r="I56" s="43">
        <v>1024862</v>
      </c>
      <c r="J56" s="43">
        <v>1258232</v>
      </c>
      <c r="K56" s="43">
        <v>214</v>
      </c>
    </row>
    <row r="57" spans="1:11" x14ac:dyDescent="0.25">
      <c r="A57"/>
      <c r="B57" s="42" t="s">
        <v>56</v>
      </c>
      <c r="C57" s="42">
        <v>4</v>
      </c>
      <c r="D57" s="43">
        <v>3975558</v>
      </c>
      <c r="E57" s="43">
        <v>39342698</v>
      </c>
      <c r="F57" s="43">
        <v>9260950</v>
      </c>
      <c r="G57" s="43">
        <v>925664</v>
      </c>
      <c r="H57" s="43">
        <v>36130871</v>
      </c>
      <c r="I57" s="43">
        <v>1004837</v>
      </c>
      <c r="J57" s="43">
        <v>1281299</v>
      </c>
      <c r="K57" s="43">
        <v>27</v>
      </c>
    </row>
    <row r="58" spans="1:11" x14ac:dyDescent="0.25">
      <c r="A58"/>
      <c r="B58" s="42" t="s">
        <v>56</v>
      </c>
      <c r="C58" s="42" t="s">
        <v>90</v>
      </c>
      <c r="D58" s="43">
        <v>5044959</v>
      </c>
      <c r="E58" s="43">
        <v>155499662</v>
      </c>
      <c r="F58" s="43">
        <v>36572100</v>
      </c>
      <c r="G58" s="43">
        <v>3774595</v>
      </c>
      <c r="H58" s="43">
        <v>142401221</v>
      </c>
      <c r="I58" s="43">
        <v>4224435</v>
      </c>
      <c r="J58" s="43">
        <v>5098680</v>
      </c>
      <c r="K58" s="43">
        <v>731</v>
      </c>
    </row>
    <row r="59" spans="1:11" x14ac:dyDescent="0.25">
      <c r="A59"/>
      <c r="B59" s="42"/>
      <c r="C59" s="42"/>
      <c r="D59" s="43"/>
      <c r="E59" s="43"/>
      <c r="F59" s="43"/>
      <c r="G59" s="43"/>
      <c r="H59" s="43"/>
      <c r="I59" s="43"/>
      <c r="J59" s="43"/>
      <c r="K59" s="43"/>
    </row>
    <row r="60" spans="1:11" x14ac:dyDescent="0.25">
      <c r="A60"/>
      <c r="B60" s="42" t="s">
        <v>57</v>
      </c>
      <c r="C60" s="42">
        <v>1</v>
      </c>
      <c r="D60" s="43">
        <v>1418135</v>
      </c>
      <c r="E60" s="43">
        <v>19929680</v>
      </c>
      <c r="F60" s="43">
        <v>5743766</v>
      </c>
      <c r="G60" s="43">
        <v>354540</v>
      </c>
      <c r="H60" s="43">
        <v>18512000</v>
      </c>
      <c r="I60" s="43">
        <v>414754</v>
      </c>
      <c r="J60" s="43">
        <v>648386</v>
      </c>
      <c r="K60" s="43">
        <v>0</v>
      </c>
    </row>
    <row r="61" spans="1:11" x14ac:dyDescent="0.25">
      <c r="A61"/>
      <c r="B61" s="42" t="s">
        <v>57</v>
      </c>
      <c r="C61" s="42">
        <v>2</v>
      </c>
      <c r="D61" s="43">
        <v>1371981</v>
      </c>
      <c r="E61" s="43">
        <v>19113527</v>
      </c>
      <c r="F61" s="43">
        <v>5646669</v>
      </c>
      <c r="G61" s="43">
        <v>321910</v>
      </c>
      <c r="H61" s="43">
        <v>17780725</v>
      </c>
      <c r="I61" s="43">
        <v>377834</v>
      </c>
      <c r="J61" s="43">
        <v>633058</v>
      </c>
      <c r="K61" s="43">
        <v>0</v>
      </c>
    </row>
    <row r="62" spans="1:11" x14ac:dyDescent="0.25">
      <c r="A62"/>
      <c r="B62" s="42" t="s">
        <v>57</v>
      </c>
      <c r="C62" s="42">
        <v>3</v>
      </c>
      <c r="D62" s="43">
        <v>1355925</v>
      </c>
      <c r="E62" s="43">
        <v>19031978</v>
      </c>
      <c r="F62" s="43">
        <v>5624412</v>
      </c>
      <c r="G62" s="43">
        <v>320202</v>
      </c>
      <c r="H62" s="43">
        <v>17715444</v>
      </c>
      <c r="I62" s="43">
        <v>368564</v>
      </c>
      <c r="J62" s="43">
        <v>627768</v>
      </c>
      <c r="K62" s="43">
        <v>0</v>
      </c>
    </row>
    <row r="63" spans="1:11" x14ac:dyDescent="0.25">
      <c r="A63"/>
      <c r="B63" s="42" t="s">
        <v>57</v>
      </c>
      <c r="C63" s="42">
        <v>4</v>
      </c>
      <c r="D63" s="43">
        <v>1370515</v>
      </c>
      <c r="E63" s="43">
        <v>19514134</v>
      </c>
      <c r="F63" s="43">
        <v>5662773</v>
      </c>
      <c r="G63" s="43">
        <v>321400</v>
      </c>
      <c r="H63" s="43">
        <v>18199087</v>
      </c>
      <c r="I63" s="43">
        <v>358982</v>
      </c>
      <c r="J63" s="43">
        <v>634665</v>
      </c>
      <c r="K63" s="43">
        <v>0</v>
      </c>
    </row>
    <row r="64" spans="1:11" x14ac:dyDescent="0.25">
      <c r="A64"/>
      <c r="B64" s="42" t="s">
        <v>57</v>
      </c>
      <c r="C64" s="42" t="s">
        <v>90</v>
      </c>
      <c r="D64" s="43">
        <v>1605193</v>
      </c>
      <c r="E64" s="43">
        <v>77589319</v>
      </c>
      <c r="F64" s="43">
        <v>22677620</v>
      </c>
      <c r="G64" s="43">
        <v>1318052</v>
      </c>
      <c r="H64" s="43">
        <v>72207256</v>
      </c>
      <c r="I64" s="43">
        <v>1520134</v>
      </c>
      <c r="J64" s="43">
        <v>2543877</v>
      </c>
      <c r="K64" s="43">
        <v>0</v>
      </c>
    </row>
    <row r="65" spans="1:11" x14ac:dyDescent="0.25">
      <c r="A65"/>
      <c r="B65" s="42"/>
      <c r="C65" s="42"/>
      <c r="D65" s="43"/>
      <c r="E65" s="43"/>
      <c r="F65" s="43"/>
      <c r="G65" s="43"/>
      <c r="H65" s="43"/>
      <c r="I65" s="43"/>
      <c r="J65" s="43"/>
      <c r="K65" s="43"/>
    </row>
    <row r="66" spans="1:11" x14ac:dyDescent="0.25">
      <c r="A66"/>
      <c r="B66" s="42" t="s">
        <v>58</v>
      </c>
      <c r="C66" s="42">
        <v>1</v>
      </c>
      <c r="D66" s="43">
        <v>22163848</v>
      </c>
      <c r="E66" s="43">
        <v>236832281</v>
      </c>
      <c r="F66" s="43">
        <v>54918315</v>
      </c>
      <c r="G66" s="43">
        <v>6276032</v>
      </c>
      <c r="H66" s="43">
        <v>215642866</v>
      </c>
      <c r="I66" s="43">
        <v>6549977</v>
      </c>
      <c r="J66" s="43">
        <v>8363342</v>
      </c>
      <c r="K66" s="43">
        <v>64</v>
      </c>
    </row>
    <row r="67" spans="1:11" x14ac:dyDescent="0.25">
      <c r="A67"/>
      <c r="B67" s="42" t="s">
        <v>58</v>
      </c>
      <c r="C67" s="42">
        <v>2</v>
      </c>
      <c r="D67" s="43">
        <v>21320679</v>
      </c>
      <c r="E67" s="43">
        <v>225264015</v>
      </c>
      <c r="F67" s="43">
        <v>54275117</v>
      </c>
      <c r="G67" s="43">
        <v>5834315</v>
      </c>
      <c r="H67" s="43">
        <v>205235049</v>
      </c>
      <c r="I67" s="43">
        <v>6033983</v>
      </c>
      <c r="J67" s="43">
        <v>8160638</v>
      </c>
      <c r="K67" s="43">
        <v>30</v>
      </c>
    </row>
    <row r="68" spans="1:11" x14ac:dyDescent="0.25">
      <c r="A68"/>
      <c r="B68" s="42" t="s">
        <v>58</v>
      </c>
      <c r="C68" s="42">
        <v>3</v>
      </c>
      <c r="D68" s="43">
        <v>21288297</v>
      </c>
      <c r="E68" s="43">
        <v>225933681</v>
      </c>
      <c r="F68" s="43">
        <v>54715729</v>
      </c>
      <c r="G68" s="43">
        <v>5895944</v>
      </c>
      <c r="H68" s="43">
        <v>205941680</v>
      </c>
      <c r="I68" s="43">
        <v>5940629</v>
      </c>
      <c r="J68" s="43">
        <v>8155398</v>
      </c>
      <c r="K68" s="43">
        <v>30</v>
      </c>
    </row>
    <row r="69" spans="1:11" x14ac:dyDescent="0.25">
      <c r="A69"/>
      <c r="B69" s="42" t="s">
        <v>58</v>
      </c>
      <c r="C69" s="42">
        <v>4</v>
      </c>
      <c r="D69" s="43">
        <v>21614989</v>
      </c>
      <c r="E69" s="43">
        <v>233172546</v>
      </c>
      <c r="F69" s="43">
        <v>55485150</v>
      </c>
      <c r="G69" s="43">
        <v>5918056</v>
      </c>
      <c r="H69" s="43">
        <v>213037480</v>
      </c>
      <c r="I69" s="43">
        <v>5922530</v>
      </c>
      <c r="J69" s="43">
        <v>8294459</v>
      </c>
      <c r="K69" s="43">
        <v>21</v>
      </c>
    </row>
    <row r="70" spans="1:11" x14ac:dyDescent="0.25">
      <c r="A70"/>
      <c r="B70" s="42" t="s">
        <v>58</v>
      </c>
      <c r="C70" s="42" t="s">
        <v>90</v>
      </c>
      <c r="D70" s="43">
        <v>26805917</v>
      </c>
      <c r="E70" s="43">
        <v>921202523</v>
      </c>
      <c r="F70" s="43">
        <v>219394311</v>
      </c>
      <c r="G70" s="43">
        <v>23924347</v>
      </c>
      <c r="H70" s="43">
        <v>839857075</v>
      </c>
      <c r="I70" s="43">
        <v>24447119</v>
      </c>
      <c r="J70" s="43">
        <v>32973837</v>
      </c>
      <c r="K70" s="43">
        <v>145</v>
      </c>
    </row>
    <row r="71" spans="1:11" x14ac:dyDescent="0.25">
      <c r="A71"/>
      <c r="B71" s="42"/>
      <c r="C71" s="42"/>
      <c r="D71" s="43"/>
      <c r="E71" s="43"/>
      <c r="F71" s="43"/>
      <c r="G71" s="43"/>
      <c r="H71" s="43"/>
      <c r="I71" s="43"/>
      <c r="J71" s="43"/>
      <c r="K71" s="43"/>
    </row>
    <row r="72" spans="1:11" x14ac:dyDescent="0.25">
      <c r="B72" s="42" t="s">
        <v>15</v>
      </c>
      <c r="C72" s="42">
        <v>1</v>
      </c>
      <c r="D72" s="43">
        <v>56529257</v>
      </c>
      <c r="E72" s="43">
        <v>618388546</v>
      </c>
      <c r="F72" s="43">
        <v>152112908</v>
      </c>
      <c r="G72" s="43">
        <v>15670207</v>
      </c>
      <c r="H72" s="43">
        <v>565121398</v>
      </c>
      <c r="I72" s="43">
        <v>16661977</v>
      </c>
      <c r="J72" s="43">
        <v>20934129</v>
      </c>
      <c r="K72" s="43">
        <v>835</v>
      </c>
    </row>
    <row r="73" spans="1:11" s="41" customFormat="1" x14ac:dyDescent="0.25">
      <c r="B73" s="42" t="s">
        <v>15</v>
      </c>
      <c r="C73" s="42">
        <v>2</v>
      </c>
      <c r="D73" s="43">
        <v>54354579</v>
      </c>
      <c r="E73" s="43">
        <v>585325123</v>
      </c>
      <c r="F73" s="43">
        <v>148983597</v>
      </c>
      <c r="G73" s="43">
        <v>14528187</v>
      </c>
      <c r="H73" s="43">
        <v>535163200</v>
      </c>
      <c r="I73" s="43">
        <v>15289264</v>
      </c>
      <c r="J73" s="43">
        <v>20343935</v>
      </c>
      <c r="K73" s="43">
        <v>537</v>
      </c>
    </row>
    <row r="74" spans="1:11" s="41" customFormat="1" x14ac:dyDescent="0.25">
      <c r="B74" s="42" t="s">
        <v>15</v>
      </c>
      <c r="C74" s="42">
        <v>3</v>
      </c>
      <c r="D74" s="43">
        <v>54261752</v>
      </c>
      <c r="E74" s="43">
        <v>586133352</v>
      </c>
      <c r="F74" s="43">
        <v>149613653</v>
      </c>
      <c r="G74" s="43">
        <v>14657556</v>
      </c>
      <c r="H74" s="43">
        <v>536168523</v>
      </c>
      <c r="I74" s="43">
        <v>15008185</v>
      </c>
      <c r="J74" s="43">
        <v>20298350</v>
      </c>
      <c r="K74" s="43">
        <v>738</v>
      </c>
    </row>
    <row r="75" spans="1:11" s="41" customFormat="1" x14ac:dyDescent="0.25">
      <c r="B75" s="42" t="s">
        <v>15</v>
      </c>
      <c r="C75" s="42">
        <v>4</v>
      </c>
      <c r="D75" s="43">
        <v>55314200</v>
      </c>
      <c r="E75" s="43">
        <v>606831220</v>
      </c>
      <c r="F75" s="43">
        <v>151945514</v>
      </c>
      <c r="G75" s="43">
        <v>14830813</v>
      </c>
      <c r="H75" s="43">
        <v>556404889</v>
      </c>
      <c r="I75" s="43">
        <v>14926816</v>
      </c>
      <c r="J75" s="43">
        <v>20668269</v>
      </c>
      <c r="K75" s="43">
        <v>433</v>
      </c>
    </row>
    <row r="76" spans="1:11" s="41" customFormat="1" x14ac:dyDescent="0.25">
      <c r="B76" s="42" t="s">
        <v>15</v>
      </c>
      <c r="C76" s="42" t="s">
        <v>90</v>
      </c>
      <c r="D76" s="43">
        <v>68200567</v>
      </c>
      <c r="E76" s="43">
        <v>2396678241</v>
      </c>
      <c r="F76" s="43">
        <v>602655672</v>
      </c>
      <c r="G76" s="43">
        <v>59686763</v>
      </c>
      <c r="H76" s="43">
        <v>2192858010</v>
      </c>
      <c r="I76" s="43">
        <v>61886242</v>
      </c>
      <c r="J76" s="43">
        <v>82244683</v>
      </c>
      <c r="K76" s="43">
        <v>2543</v>
      </c>
    </row>
    <row r="77" spans="1:11" s="41" customFormat="1" x14ac:dyDescent="0.25"/>
    <row r="79" spans="1:11" x14ac:dyDescent="0.25">
      <c r="A79"/>
      <c r="B79" s="23" t="s">
        <v>917</v>
      </c>
    </row>
    <row r="80" spans="1:11" ht="60" x14ac:dyDescent="0.25">
      <c r="A80"/>
      <c r="B80" s="63" t="s">
        <v>50</v>
      </c>
      <c r="C80" s="62" t="s">
        <v>828</v>
      </c>
      <c r="D80" s="62" t="s">
        <v>955</v>
      </c>
      <c r="E80" s="62" t="s">
        <v>956</v>
      </c>
      <c r="F80" s="62" t="s">
        <v>73</v>
      </c>
      <c r="G80" s="62" t="s">
        <v>957</v>
      </c>
      <c r="H80" s="62" t="s">
        <v>958</v>
      </c>
      <c r="I80" s="62" t="s">
        <v>959</v>
      </c>
      <c r="J80" s="62" t="s">
        <v>960</v>
      </c>
      <c r="K80" s="62" t="s">
        <v>961</v>
      </c>
    </row>
    <row r="81" spans="1:11" x14ac:dyDescent="0.25">
      <c r="A81"/>
      <c r="B81" s="42" t="s">
        <v>54</v>
      </c>
      <c r="C81" s="42">
        <v>1</v>
      </c>
      <c r="D81" s="43">
        <f t="shared" ref="D81:K115" si="0">D3-D42</f>
        <v>428</v>
      </c>
      <c r="E81" s="43">
        <f t="shared" si="0"/>
        <v>15226</v>
      </c>
      <c r="F81" s="43">
        <f t="shared" si="0"/>
        <v>69</v>
      </c>
      <c r="G81" s="43">
        <f t="shared" si="0"/>
        <v>511</v>
      </c>
      <c r="H81" s="43">
        <f t="shared" si="0"/>
        <v>14109</v>
      </c>
      <c r="I81" s="43">
        <f t="shared" si="0"/>
        <v>251</v>
      </c>
      <c r="J81" s="43">
        <f t="shared" si="0"/>
        <v>355</v>
      </c>
      <c r="K81" s="43">
        <f t="shared" si="0"/>
        <v>0</v>
      </c>
    </row>
    <row r="82" spans="1:11" x14ac:dyDescent="0.25">
      <c r="A82"/>
      <c r="B82" s="42" t="s">
        <v>54</v>
      </c>
      <c r="C82" s="42">
        <v>2</v>
      </c>
      <c r="D82" s="43">
        <f t="shared" ref="D82:K82" si="1">D4-D43</f>
        <v>324</v>
      </c>
      <c r="E82" s="43">
        <f t="shared" si="1"/>
        <v>8669</v>
      </c>
      <c r="F82" s="43">
        <f t="shared" si="1"/>
        <v>120</v>
      </c>
      <c r="G82" s="43">
        <f t="shared" si="1"/>
        <v>329</v>
      </c>
      <c r="H82" s="43">
        <f t="shared" si="1"/>
        <v>7978</v>
      </c>
      <c r="I82" s="43">
        <f t="shared" si="1"/>
        <v>149</v>
      </c>
      <c r="J82" s="43">
        <f t="shared" si="1"/>
        <v>213</v>
      </c>
      <c r="K82" s="43">
        <f t="shared" si="1"/>
        <v>0</v>
      </c>
    </row>
    <row r="83" spans="1:11" x14ac:dyDescent="0.25">
      <c r="A83"/>
      <c r="B83" s="42" t="s">
        <v>54</v>
      </c>
      <c r="C83" s="42">
        <v>3</v>
      </c>
      <c r="D83" s="43">
        <f t="shared" ref="D83:K83" si="2">D5-D44</f>
        <v>345</v>
      </c>
      <c r="E83" s="43">
        <f t="shared" si="2"/>
        <v>8042</v>
      </c>
      <c r="F83" s="43">
        <f t="shared" si="2"/>
        <v>113</v>
      </c>
      <c r="G83" s="43">
        <f t="shared" si="2"/>
        <v>367</v>
      </c>
      <c r="H83" s="43">
        <f t="shared" si="2"/>
        <v>7363</v>
      </c>
      <c r="I83" s="43">
        <f t="shared" si="2"/>
        <v>145</v>
      </c>
      <c r="J83" s="43">
        <f t="shared" si="2"/>
        <v>167</v>
      </c>
      <c r="K83" s="43">
        <f t="shared" si="2"/>
        <v>0</v>
      </c>
    </row>
    <row r="84" spans="1:11" x14ac:dyDescent="0.25">
      <c r="A84"/>
      <c r="B84" s="42" t="s">
        <v>54</v>
      </c>
      <c r="C84" s="42">
        <v>4</v>
      </c>
      <c r="D84" s="43">
        <f t="shared" ref="D84:K84" si="3">D6-D45</f>
        <v>446</v>
      </c>
      <c r="E84" s="43">
        <f t="shared" si="3"/>
        <v>11368</v>
      </c>
      <c r="F84" s="43">
        <f t="shared" si="3"/>
        <v>104</v>
      </c>
      <c r="G84" s="43">
        <f t="shared" si="3"/>
        <v>473</v>
      </c>
      <c r="H84" s="43">
        <f t="shared" si="3"/>
        <v>10420</v>
      </c>
      <c r="I84" s="43">
        <f t="shared" si="3"/>
        <v>255</v>
      </c>
      <c r="J84" s="43">
        <f t="shared" si="3"/>
        <v>220</v>
      </c>
      <c r="K84" s="43">
        <f t="shared" si="3"/>
        <v>0</v>
      </c>
    </row>
    <row r="85" spans="1:11" x14ac:dyDescent="0.25">
      <c r="A85"/>
      <c r="B85" s="42" t="s">
        <v>54</v>
      </c>
      <c r="C85" s="42" t="s">
        <v>90</v>
      </c>
      <c r="D85" s="43">
        <f t="shared" ref="D85:K85" si="4">D7-D46</f>
        <v>259</v>
      </c>
      <c r="E85" s="43">
        <f t="shared" si="4"/>
        <v>43305</v>
      </c>
      <c r="F85" s="43">
        <f t="shared" si="4"/>
        <v>406</v>
      </c>
      <c r="G85" s="43">
        <f t="shared" si="4"/>
        <v>1680</v>
      </c>
      <c r="H85" s="43">
        <f t="shared" si="4"/>
        <v>39870</v>
      </c>
      <c r="I85" s="43">
        <f t="shared" si="4"/>
        <v>800</v>
      </c>
      <c r="J85" s="43">
        <f t="shared" si="4"/>
        <v>955</v>
      </c>
      <c r="K85" s="43">
        <f t="shared" si="4"/>
        <v>0</v>
      </c>
    </row>
    <row r="86" spans="1:11" x14ac:dyDescent="0.25">
      <c r="A86"/>
      <c r="B86" s="42"/>
      <c r="C86" s="42"/>
      <c r="D86" s="43"/>
      <c r="E86" s="43"/>
      <c r="F86" s="43"/>
      <c r="G86" s="43"/>
      <c r="H86" s="43"/>
      <c r="I86" s="43"/>
      <c r="J86" s="43"/>
      <c r="K86" s="43"/>
    </row>
    <row r="87" spans="1:11" x14ac:dyDescent="0.25">
      <c r="A87"/>
      <c r="B87" s="42" t="s">
        <v>55</v>
      </c>
      <c r="C87" s="42">
        <v>1</v>
      </c>
      <c r="D87" s="43">
        <f t="shared" si="0"/>
        <v>143</v>
      </c>
      <c r="E87" s="43">
        <f t="shared" si="0"/>
        <v>5299</v>
      </c>
      <c r="F87" s="43">
        <f t="shared" si="0"/>
        <v>3</v>
      </c>
      <c r="G87" s="43">
        <f t="shared" si="0"/>
        <v>193</v>
      </c>
      <c r="H87" s="43">
        <f t="shared" si="0"/>
        <v>4880</v>
      </c>
      <c r="I87" s="43">
        <f t="shared" si="0"/>
        <v>94</v>
      </c>
      <c r="J87" s="43">
        <f t="shared" si="0"/>
        <v>132</v>
      </c>
      <c r="K87" s="43">
        <f t="shared" si="0"/>
        <v>0</v>
      </c>
    </row>
    <row r="88" spans="1:11" x14ac:dyDescent="0.25">
      <c r="A88"/>
      <c r="B88" s="42" t="s">
        <v>55</v>
      </c>
      <c r="C88" s="42">
        <v>2</v>
      </c>
      <c r="D88" s="43">
        <f t="shared" si="0"/>
        <v>85</v>
      </c>
      <c r="E88" s="43">
        <f t="shared" si="0"/>
        <v>2870</v>
      </c>
      <c r="F88" s="43">
        <f t="shared" si="0"/>
        <v>6</v>
      </c>
      <c r="G88" s="43">
        <f t="shared" si="0"/>
        <v>98</v>
      </c>
      <c r="H88" s="43">
        <f t="shared" si="0"/>
        <v>2662</v>
      </c>
      <c r="I88" s="43">
        <f t="shared" si="0"/>
        <v>39</v>
      </c>
      <c r="J88" s="43">
        <f t="shared" si="0"/>
        <v>69</v>
      </c>
      <c r="K88" s="43">
        <f t="shared" si="0"/>
        <v>2</v>
      </c>
    </row>
    <row r="89" spans="1:11" x14ac:dyDescent="0.25">
      <c r="A89"/>
      <c r="B89" s="42" t="s">
        <v>55</v>
      </c>
      <c r="C89" s="42">
        <v>3</v>
      </c>
      <c r="D89" s="43">
        <f t="shared" si="0"/>
        <v>89</v>
      </c>
      <c r="E89" s="43">
        <f t="shared" si="0"/>
        <v>2603</v>
      </c>
      <c r="F89" s="43">
        <f t="shared" si="0"/>
        <v>11</v>
      </c>
      <c r="G89" s="43">
        <f t="shared" si="0"/>
        <v>123</v>
      </c>
      <c r="H89" s="43">
        <f t="shared" si="0"/>
        <v>2390</v>
      </c>
      <c r="I89" s="43">
        <f t="shared" si="0"/>
        <v>39</v>
      </c>
      <c r="J89" s="43">
        <f t="shared" si="0"/>
        <v>51</v>
      </c>
      <c r="K89" s="43">
        <f t="shared" si="0"/>
        <v>0</v>
      </c>
    </row>
    <row r="90" spans="1:11" x14ac:dyDescent="0.25">
      <c r="A90"/>
      <c r="B90" s="42" t="s">
        <v>55</v>
      </c>
      <c r="C90" s="42">
        <v>4</v>
      </c>
      <c r="D90" s="43">
        <f t="shared" si="0"/>
        <v>148</v>
      </c>
      <c r="E90" s="43">
        <f t="shared" si="0"/>
        <v>3685</v>
      </c>
      <c r="F90" s="43">
        <f t="shared" si="0"/>
        <v>8</v>
      </c>
      <c r="G90" s="43">
        <f t="shared" si="0"/>
        <v>164</v>
      </c>
      <c r="H90" s="43">
        <f t="shared" si="0"/>
        <v>3342</v>
      </c>
      <c r="I90" s="43">
        <f t="shared" si="0"/>
        <v>97</v>
      </c>
      <c r="J90" s="43">
        <f t="shared" si="0"/>
        <v>81</v>
      </c>
      <c r="K90" s="43">
        <f t="shared" si="0"/>
        <v>1</v>
      </c>
    </row>
    <row r="91" spans="1:11" x14ac:dyDescent="0.25">
      <c r="A91"/>
      <c r="B91" s="42" t="s">
        <v>55</v>
      </c>
      <c r="C91" s="42" t="s">
        <v>90</v>
      </c>
      <c r="D91" s="43">
        <f t="shared" si="0"/>
        <v>57</v>
      </c>
      <c r="E91" s="43">
        <f t="shared" si="0"/>
        <v>14457</v>
      </c>
      <c r="F91" s="43">
        <f t="shared" si="0"/>
        <v>28</v>
      </c>
      <c r="G91" s="43">
        <f t="shared" si="0"/>
        <v>578</v>
      </c>
      <c r="H91" s="43">
        <f t="shared" si="0"/>
        <v>13274</v>
      </c>
      <c r="I91" s="43">
        <f t="shared" si="0"/>
        <v>269</v>
      </c>
      <c r="J91" s="43">
        <f t="shared" si="0"/>
        <v>333</v>
      </c>
      <c r="K91" s="43">
        <f t="shared" si="0"/>
        <v>3</v>
      </c>
    </row>
    <row r="92" spans="1:11" x14ac:dyDescent="0.25">
      <c r="A92"/>
      <c r="B92" s="42"/>
      <c r="C92" s="42"/>
      <c r="D92" s="43"/>
      <c r="E92" s="43"/>
      <c r="F92" s="43"/>
      <c r="G92" s="43"/>
      <c r="H92" s="43"/>
      <c r="I92" s="43"/>
      <c r="J92" s="43"/>
      <c r="K92" s="43"/>
    </row>
    <row r="93" spans="1:11" x14ac:dyDescent="0.25">
      <c r="A93"/>
      <c r="B93" s="42" t="s">
        <v>56</v>
      </c>
      <c r="C93" s="42">
        <v>1</v>
      </c>
      <c r="D93" s="43">
        <f t="shared" si="0"/>
        <v>69</v>
      </c>
      <c r="E93" s="43">
        <f t="shared" si="0"/>
        <v>2823</v>
      </c>
      <c r="F93" s="43">
        <f t="shared" si="0"/>
        <v>1</v>
      </c>
      <c r="G93" s="43">
        <f t="shared" si="0"/>
        <v>137</v>
      </c>
      <c r="H93" s="43">
        <f t="shared" si="0"/>
        <v>2600</v>
      </c>
      <c r="I93" s="43">
        <f t="shared" si="0"/>
        <v>36</v>
      </c>
      <c r="J93" s="43">
        <f t="shared" si="0"/>
        <v>50</v>
      </c>
      <c r="K93" s="43">
        <f t="shared" si="0"/>
        <v>0</v>
      </c>
    </row>
    <row r="94" spans="1:11" x14ac:dyDescent="0.25">
      <c r="A94"/>
      <c r="B94" s="42" t="s">
        <v>56</v>
      </c>
      <c r="C94" s="42">
        <v>2</v>
      </c>
      <c r="D94" s="43">
        <f t="shared" si="0"/>
        <v>41</v>
      </c>
      <c r="E94" s="43">
        <f t="shared" si="0"/>
        <v>1617</v>
      </c>
      <c r="F94" s="43">
        <f t="shared" si="0"/>
        <v>7</v>
      </c>
      <c r="G94" s="43">
        <f t="shared" si="0"/>
        <v>56</v>
      </c>
      <c r="H94" s="43">
        <f t="shared" si="0"/>
        <v>1495</v>
      </c>
      <c r="I94" s="43">
        <f t="shared" si="0"/>
        <v>22</v>
      </c>
      <c r="J94" s="43">
        <f t="shared" si="0"/>
        <v>43</v>
      </c>
      <c r="K94" s="43">
        <f t="shared" si="0"/>
        <v>1</v>
      </c>
    </row>
    <row r="95" spans="1:11" x14ac:dyDescent="0.25">
      <c r="A95"/>
      <c r="B95" s="42" t="s">
        <v>56</v>
      </c>
      <c r="C95" s="42">
        <v>3</v>
      </c>
      <c r="D95" s="43">
        <f t="shared" si="0"/>
        <v>37</v>
      </c>
      <c r="E95" s="43">
        <f t="shared" si="0"/>
        <v>1507</v>
      </c>
      <c r="F95" s="43">
        <f t="shared" si="0"/>
        <v>0</v>
      </c>
      <c r="G95" s="43">
        <f t="shared" si="0"/>
        <v>70</v>
      </c>
      <c r="H95" s="43">
        <f t="shared" si="0"/>
        <v>1389</v>
      </c>
      <c r="I95" s="43">
        <f t="shared" si="0"/>
        <v>21</v>
      </c>
      <c r="J95" s="43">
        <f t="shared" si="0"/>
        <v>27</v>
      </c>
      <c r="K95" s="43">
        <f t="shared" si="0"/>
        <v>0</v>
      </c>
    </row>
    <row r="96" spans="1:11" x14ac:dyDescent="0.25">
      <c r="A96"/>
      <c r="B96" s="42" t="s">
        <v>56</v>
      </c>
      <c r="C96" s="42">
        <v>4</v>
      </c>
      <c r="D96" s="43">
        <f t="shared" si="0"/>
        <v>44</v>
      </c>
      <c r="E96" s="43">
        <f t="shared" si="0"/>
        <v>2052</v>
      </c>
      <c r="F96" s="43">
        <f t="shared" si="0"/>
        <v>8</v>
      </c>
      <c r="G96" s="43">
        <f t="shared" si="0"/>
        <v>85</v>
      </c>
      <c r="H96" s="43">
        <f t="shared" si="0"/>
        <v>1904</v>
      </c>
      <c r="I96" s="43">
        <f t="shared" si="0"/>
        <v>26</v>
      </c>
      <c r="J96" s="43">
        <f t="shared" si="0"/>
        <v>37</v>
      </c>
      <c r="K96" s="43">
        <f t="shared" si="0"/>
        <v>0</v>
      </c>
    </row>
    <row r="97" spans="1:12" x14ac:dyDescent="0.25">
      <c r="A97"/>
      <c r="B97" s="42" t="s">
        <v>56</v>
      </c>
      <c r="C97" s="42" t="s">
        <v>90</v>
      </c>
      <c r="D97" s="43">
        <f t="shared" si="0"/>
        <v>28</v>
      </c>
      <c r="E97" s="43">
        <f t="shared" si="0"/>
        <v>7999</v>
      </c>
      <c r="F97" s="43">
        <f t="shared" si="0"/>
        <v>16</v>
      </c>
      <c r="G97" s="43">
        <f t="shared" si="0"/>
        <v>348</v>
      </c>
      <c r="H97" s="43">
        <f t="shared" si="0"/>
        <v>7388</v>
      </c>
      <c r="I97" s="43">
        <f t="shared" si="0"/>
        <v>105</v>
      </c>
      <c r="J97" s="43">
        <f t="shared" si="0"/>
        <v>157</v>
      </c>
      <c r="K97" s="43">
        <f t="shared" si="0"/>
        <v>1</v>
      </c>
    </row>
    <row r="98" spans="1:12" x14ac:dyDescent="0.25">
      <c r="A98"/>
      <c r="B98" s="42"/>
      <c r="C98" s="42"/>
      <c r="D98" s="43"/>
      <c r="E98" s="43"/>
      <c r="F98" s="43"/>
      <c r="G98" s="43"/>
      <c r="H98" s="43"/>
      <c r="I98" s="43"/>
      <c r="J98" s="43"/>
      <c r="K98" s="43"/>
    </row>
    <row r="99" spans="1:12" x14ac:dyDescent="0.25">
      <c r="A99"/>
      <c r="B99" s="42" t="s">
        <v>57</v>
      </c>
      <c r="C99" s="42">
        <v>1</v>
      </c>
      <c r="D99" s="43">
        <f t="shared" si="0"/>
        <v>2</v>
      </c>
      <c r="E99" s="43">
        <f t="shared" si="0"/>
        <v>26</v>
      </c>
      <c r="F99" s="43">
        <f t="shared" si="0"/>
        <v>8</v>
      </c>
      <c r="G99" s="43">
        <f t="shared" si="0"/>
        <v>0</v>
      </c>
      <c r="H99" s="43">
        <f t="shared" si="0"/>
        <v>25</v>
      </c>
      <c r="I99" s="43">
        <f t="shared" si="0"/>
        <v>1</v>
      </c>
      <c r="J99" s="43">
        <f t="shared" si="0"/>
        <v>0</v>
      </c>
      <c r="K99" s="43">
        <f t="shared" si="0"/>
        <v>0</v>
      </c>
    </row>
    <row r="100" spans="1:12" x14ac:dyDescent="0.25">
      <c r="A100"/>
      <c r="B100" s="42" t="s">
        <v>57</v>
      </c>
      <c r="C100" s="42">
        <v>2</v>
      </c>
      <c r="D100" s="43">
        <f t="shared" si="0"/>
        <v>2</v>
      </c>
      <c r="E100" s="43">
        <f t="shared" si="0"/>
        <v>18</v>
      </c>
      <c r="F100" s="43">
        <f t="shared" si="0"/>
        <v>6</v>
      </c>
      <c r="G100" s="43">
        <f t="shared" si="0"/>
        <v>0</v>
      </c>
      <c r="H100" s="43">
        <f t="shared" si="0"/>
        <v>18</v>
      </c>
      <c r="I100" s="43">
        <f t="shared" si="0"/>
        <v>0</v>
      </c>
      <c r="J100" s="43">
        <f t="shared" si="0"/>
        <v>0</v>
      </c>
      <c r="K100" s="43">
        <f t="shared" si="0"/>
        <v>0</v>
      </c>
    </row>
    <row r="101" spans="1:12" x14ac:dyDescent="0.25">
      <c r="A101"/>
      <c r="B101" s="42" t="s">
        <v>57</v>
      </c>
      <c r="C101" s="42">
        <v>3</v>
      </c>
      <c r="D101" s="43">
        <f t="shared" si="0"/>
        <v>3</v>
      </c>
      <c r="E101" s="43">
        <f t="shared" si="0"/>
        <v>27</v>
      </c>
      <c r="F101" s="43">
        <f t="shared" si="0"/>
        <v>6</v>
      </c>
      <c r="G101" s="43">
        <f t="shared" si="0"/>
        <v>0</v>
      </c>
      <c r="H101" s="43">
        <f t="shared" si="0"/>
        <v>24</v>
      </c>
      <c r="I101" s="43">
        <f t="shared" si="0"/>
        <v>3</v>
      </c>
      <c r="J101" s="43">
        <f t="shared" si="0"/>
        <v>0</v>
      </c>
      <c r="K101" s="43">
        <f t="shared" si="0"/>
        <v>0</v>
      </c>
    </row>
    <row r="102" spans="1:12" x14ac:dyDescent="0.25">
      <c r="A102"/>
      <c r="B102" s="42" t="s">
        <v>57</v>
      </c>
      <c r="C102" s="42">
        <v>4</v>
      </c>
      <c r="D102" s="43">
        <f t="shared" si="0"/>
        <v>5</v>
      </c>
      <c r="E102" s="43">
        <f t="shared" si="0"/>
        <v>42</v>
      </c>
      <c r="F102" s="43">
        <f t="shared" si="0"/>
        <v>11</v>
      </c>
      <c r="G102" s="43">
        <f t="shared" si="0"/>
        <v>0</v>
      </c>
      <c r="H102" s="43">
        <f t="shared" si="0"/>
        <v>40</v>
      </c>
      <c r="I102" s="43">
        <f t="shared" si="0"/>
        <v>0</v>
      </c>
      <c r="J102" s="43">
        <f t="shared" si="0"/>
        <v>2</v>
      </c>
      <c r="K102" s="43">
        <f t="shared" si="0"/>
        <v>0</v>
      </c>
    </row>
    <row r="103" spans="1:12" x14ac:dyDescent="0.25">
      <c r="A103"/>
      <c r="B103" s="42" t="s">
        <v>57</v>
      </c>
      <c r="C103" s="42" t="s">
        <v>90</v>
      </c>
      <c r="D103" s="43">
        <f t="shared" si="0"/>
        <v>5</v>
      </c>
      <c r="E103" s="43">
        <f t="shared" si="0"/>
        <v>113</v>
      </c>
      <c r="F103" s="43">
        <f t="shared" si="0"/>
        <v>31</v>
      </c>
      <c r="G103" s="43">
        <f t="shared" si="0"/>
        <v>0</v>
      </c>
      <c r="H103" s="43">
        <f t="shared" si="0"/>
        <v>107</v>
      </c>
      <c r="I103" s="43">
        <f t="shared" si="0"/>
        <v>4</v>
      </c>
      <c r="J103" s="43">
        <f t="shared" si="0"/>
        <v>2</v>
      </c>
      <c r="K103" s="43">
        <f t="shared" si="0"/>
        <v>0</v>
      </c>
    </row>
    <row r="104" spans="1:12" x14ac:dyDescent="0.25">
      <c r="A104"/>
      <c r="B104" s="42"/>
      <c r="C104" s="42"/>
      <c r="D104" s="43"/>
      <c r="E104" s="43"/>
      <c r="F104" s="43"/>
      <c r="G104" s="43"/>
      <c r="H104" s="43"/>
      <c r="I104" s="43"/>
      <c r="J104" s="43"/>
      <c r="K104" s="43"/>
    </row>
    <row r="105" spans="1:12" x14ac:dyDescent="0.25">
      <c r="A105"/>
      <c r="B105" s="42" t="s">
        <v>58</v>
      </c>
      <c r="C105" s="42">
        <v>1</v>
      </c>
      <c r="D105" s="43">
        <f t="shared" si="0"/>
        <v>299</v>
      </c>
      <c r="E105" s="43">
        <f t="shared" si="0"/>
        <v>12043</v>
      </c>
      <c r="F105" s="43">
        <f t="shared" si="0"/>
        <v>41</v>
      </c>
      <c r="G105" s="43">
        <f t="shared" si="0"/>
        <v>489</v>
      </c>
      <c r="H105" s="43">
        <f t="shared" si="0"/>
        <v>11065</v>
      </c>
      <c r="I105" s="43">
        <f t="shared" si="0"/>
        <v>216</v>
      </c>
      <c r="J105" s="43">
        <f t="shared" si="0"/>
        <v>272</v>
      </c>
      <c r="K105" s="43">
        <f t="shared" si="0"/>
        <v>1</v>
      </c>
    </row>
    <row r="106" spans="1:12" x14ac:dyDescent="0.25">
      <c r="A106"/>
      <c r="B106" s="42" t="s">
        <v>58</v>
      </c>
      <c r="C106" s="42">
        <v>2</v>
      </c>
      <c r="D106" s="43">
        <f t="shared" si="0"/>
        <v>184</v>
      </c>
      <c r="E106" s="43">
        <f t="shared" si="0"/>
        <v>6308</v>
      </c>
      <c r="F106" s="43">
        <f t="shared" si="0"/>
        <v>46</v>
      </c>
      <c r="G106" s="43">
        <f t="shared" si="0"/>
        <v>311</v>
      </c>
      <c r="H106" s="43">
        <f t="shared" si="0"/>
        <v>5705</v>
      </c>
      <c r="I106" s="43">
        <f t="shared" si="0"/>
        <v>121</v>
      </c>
      <c r="J106" s="43">
        <f t="shared" si="0"/>
        <v>170</v>
      </c>
      <c r="K106" s="43">
        <f t="shared" si="0"/>
        <v>1</v>
      </c>
    </row>
    <row r="107" spans="1:12" x14ac:dyDescent="0.25">
      <c r="A107"/>
      <c r="B107" s="42" t="s">
        <v>58</v>
      </c>
      <c r="C107" s="42">
        <v>3</v>
      </c>
      <c r="D107" s="43">
        <f t="shared" si="0"/>
        <v>183</v>
      </c>
      <c r="E107" s="43">
        <f t="shared" si="0"/>
        <v>6033</v>
      </c>
      <c r="F107" s="43">
        <f t="shared" si="0"/>
        <v>42</v>
      </c>
      <c r="G107" s="43">
        <f t="shared" si="0"/>
        <v>312</v>
      </c>
      <c r="H107" s="43">
        <f t="shared" si="0"/>
        <v>5477</v>
      </c>
      <c r="I107" s="43">
        <f t="shared" si="0"/>
        <v>116</v>
      </c>
      <c r="J107" s="43">
        <f t="shared" si="0"/>
        <v>128</v>
      </c>
      <c r="K107" s="43">
        <f t="shared" si="0"/>
        <v>0</v>
      </c>
    </row>
    <row r="108" spans="1:12" x14ac:dyDescent="0.25">
      <c r="A108"/>
      <c r="B108" s="42" t="s">
        <v>58</v>
      </c>
      <c r="C108" s="42">
        <v>4</v>
      </c>
      <c r="D108" s="43">
        <f t="shared" si="0"/>
        <v>258</v>
      </c>
      <c r="E108" s="43">
        <f t="shared" si="0"/>
        <v>8437</v>
      </c>
      <c r="F108" s="43">
        <f t="shared" si="0"/>
        <v>50</v>
      </c>
      <c r="G108" s="43">
        <f t="shared" si="0"/>
        <v>404</v>
      </c>
      <c r="H108" s="43">
        <f t="shared" si="0"/>
        <v>7684</v>
      </c>
      <c r="I108" s="43">
        <f t="shared" si="0"/>
        <v>176</v>
      </c>
      <c r="J108" s="43">
        <f t="shared" si="0"/>
        <v>171</v>
      </c>
      <c r="K108" s="43">
        <f t="shared" si="0"/>
        <v>2</v>
      </c>
    </row>
    <row r="109" spans="1:12" x14ac:dyDescent="0.25">
      <c r="A109"/>
      <c r="B109" s="42" t="s">
        <v>58</v>
      </c>
      <c r="C109" s="42" t="s">
        <v>90</v>
      </c>
      <c r="D109" s="43">
        <f t="shared" si="0"/>
        <v>120</v>
      </c>
      <c r="E109" s="43">
        <f t="shared" si="0"/>
        <v>32821</v>
      </c>
      <c r="F109" s="43">
        <f t="shared" si="0"/>
        <v>179</v>
      </c>
      <c r="G109" s="43">
        <f t="shared" si="0"/>
        <v>1516</v>
      </c>
      <c r="H109" s="43">
        <f t="shared" si="0"/>
        <v>29931</v>
      </c>
      <c r="I109" s="43">
        <f t="shared" si="0"/>
        <v>629</v>
      </c>
      <c r="J109" s="43">
        <f t="shared" si="0"/>
        <v>741</v>
      </c>
      <c r="K109" s="43">
        <f t="shared" si="0"/>
        <v>4</v>
      </c>
    </row>
    <row r="110" spans="1:12" x14ac:dyDescent="0.25">
      <c r="A110"/>
      <c r="B110" s="42"/>
      <c r="C110" s="42"/>
      <c r="D110" s="43"/>
      <c r="E110" s="43"/>
      <c r="F110" s="43"/>
      <c r="G110" s="43"/>
      <c r="H110" s="43"/>
      <c r="I110" s="43"/>
      <c r="J110" s="43"/>
      <c r="K110" s="43"/>
      <c r="L110" s="7"/>
    </row>
    <row r="111" spans="1:12" x14ac:dyDescent="0.25">
      <c r="B111" s="42" t="s">
        <v>15</v>
      </c>
      <c r="C111" s="42">
        <v>1</v>
      </c>
      <c r="D111" s="43">
        <f t="shared" si="0"/>
        <v>931</v>
      </c>
      <c r="E111" s="43">
        <f t="shared" si="0"/>
        <v>35417</v>
      </c>
      <c r="F111" s="43">
        <f t="shared" si="0"/>
        <v>122</v>
      </c>
      <c r="G111" s="43">
        <f t="shared" si="0"/>
        <v>1330</v>
      </c>
      <c r="H111" s="43">
        <f t="shared" si="0"/>
        <v>32679</v>
      </c>
      <c r="I111" s="43">
        <f t="shared" si="0"/>
        <v>598</v>
      </c>
      <c r="J111" s="43">
        <f t="shared" si="0"/>
        <v>809</v>
      </c>
      <c r="K111" s="43">
        <f t="shared" si="0"/>
        <v>1</v>
      </c>
    </row>
    <row r="112" spans="1:12" s="41" customFormat="1" x14ac:dyDescent="0.25">
      <c r="B112" s="42" t="s">
        <v>15</v>
      </c>
      <c r="C112" s="42">
        <v>2</v>
      </c>
      <c r="D112" s="43">
        <f t="shared" si="0"/>
        <v>623</v>
      </c>
      <c r="E112" s="43">
        <f t="shared" si="0"/>
        <v>19482</v>
      </c>
      <c r="F112" s="43">
        <f t="shared" si="0"/>
        <v>185</v>
      </c>
      <c r="G112" s="43">
        <f t="shared" si="0"/>
        <v>794</v>
      </c>
      <c r="H112" s="43">
        <f t="shared" si="0"/>
        <v>17858</v>
      </c>
      <c r="I112" s="43">
        <f t="shared" si="0"/>
        <v>331</v>
      </c>
      <c r="J112" s="43">
        <f t="shared" si="0"/>
        <v>495</v>
      </c>
      <c r="K112" s="43">
        <f t="shared" si="0"/>
        <v>4</v>
      </c>
    </row>
    <row r="113" spans="1:11" s="41" customFormat="1" x14ac:dyDescent="0.25">
      <c r="B113" s="42" t="s">
        <v>15</v>
      </c>
      <c r="C113" s="42">
        <v>3</v>
      </c>
      <c r="D113" s="43">
        <f t="shared" si="0"/>
        <v>645</v>
      </c>
      <c r="E113" s="43">
        <f t="shared" si="0"/>
        <v>18212</v>
      </c>
      <c r="F113" s="43">
        <f t="shared" si="0"/>
        <v>172</v>
      </c>
      <c r="G113" s="43">
        <f t="shared" si="0"/>
        <v>872</v>
      </c>
      <c r="H113" s="43">
        <f t="shared" si="0"/>
        <v>16643</v>
      </c>
      <c r="I113" s="43">
        <f t="shared" si="0"/>
        <v>324</v>
      </c>
      <c r="J113" s="43">
        <f t="shared" si="0"/>
        <v>373</v>
      </c>
      <c r="K113" s="43">
        <f t="shared" si="0"/>
        <v>0</v>
      </c>
    </row>
    <row r="114" spans="1:11" s="41" customFormat="1" x14ac:dyDescent="0.25">
      <c r="B114" s="42" t="s">
        <v>15</v>
      </c>
      <c r="C114" s="42">
        <v>4</v>
      </c>
      <c r="D114" s="43">
        <f t="shared" si="0"/>
        <v>880</v>
      </c>
      <c r="E114" s="43">
        <f t="shared" si="0"/>
        <v>25584</v>
      </c>
      <c r="F114" s="43">
        <f t="shared" si="0"/>
        <v>181</v>
      </c>
      <c r="G114" s="43">
        <f t="shared" si="0"/>
        <v>1126</v>
      </c>
      <c r="H114" s="43">
        <f t="shared" si="0"/>
        <v>23390</v>
      </c>
      <c r="I114" s="43">
        <f t="shared" si="0"/>
        <v>554</v>
      </c>
      <c r="J114" s="43">
        <f t="shared" si="0"/>
        <v>511</v>
      </c>
      <c r="K114" s="43">
        <f t="shared" si="0"/>
        <v>3</v>
      </c>
    </row>
    <row r="115" spans="1:11" s="41" customFormat="1" x14ac:dyDescent="0.25">
      <c r="B115" s="42" t="s">
        <v>15</v>
      </c>
      <c r="C115" s="42" t="s">
        <v>90</v>
      </c>
      <c r="D115" s="43">
        <f t="shared" si="0"/>
        <v>414</v>
      </c>
      <c r="E115" s="43">
        <f t="shared" si="0"/>
        <v>98695</v>
      </c>
      <c r="F115" s="43">
        <f t="shared" si="0"/>
        <v>660</v>
      </c>
      <c r="G115" s="43">
        <f t="shared" si="0"/>
        <v>4122</v>
      </c>
      <c r="H115" s="43">
        <f t="shared" si="0"/>
        <v>90570</v>
      </c>
      <c r="I115" s="43">
        <f t="shared" si="0"/>
        <v>1807</v>
      </c>
      <c r="J115" s="43">
        <f t="shared" si="0"/>
        <v>2188</v>
      </c>
      <c r="K115" s="43">
        <f t="shared" si="0"/>
        <v>8</v>
      </c>
    </row>
    <row r="116" spans="1:11" s="41" customFormat="1" x14ac:dyDescent="0.25"/>
    <row r="118" spans="1:11" x14ac:dyDescent="0.25">
      <c r="A118"/>
      <c r="B118" s="23" t="s">
        <v>916</v>
      </c>
    </row>
    <row r="119" spans="1:11" ht="60" x14ac:dyDescent="0.25">
      <c r="A119"/>
      <c r="B119" s="63" t="s">
        <v>50</v>
      </c>
      <c r="C119" s="62" t="s">
        <v>828</v>
      </c>
      <c r="D119" s="62" t="s">
        <v>955</v>
      </c>
      <c r="E119" s="62" t="s">
        <v>956</v>
      </c>
      <c r="F119" s="62" t="s">
        <v>73</v>
      </c>
      <c r="G119" s="62" t="s">
        <v>957</v>
      </c>
      <c r="H119" s="62" t="s">
        <v>958</v>
      </c>
      <c r="I119" s="62" t="s">
        <v>959</v>
      </c>
      <c r="J119" s="62" t="s">
        <v>960</v>
      </c>
      <c r="K119" s="62" t="s">
        <v>961</v>
      </c>
    </row>
    <row r="120" spans="1:11" x14ac:dyDescent="0.25">
      <c r="A120"/>
      <c r="B120" s="42" t="s">
        <v>54</v>
      </c>
      <c r="C120" s="42">
        <v>1</v>
      </c>
      <c r="D120" s="117">
        <f t="shared" ref="D120:K124" si="5">D81/D3*100</f>
        <v>2.1011806868111637E-3</v>
      </c>
      <c r="E120" s="117">
        <f t="shared" si="5"/>
        <v>6.4066702214303191E-3</v>
      </c>
      <c r="F120" s="117">
        <f t="shared" si="5"/>
        <v>1.0723831089589263E-4</v>
      </c>
      <c r="G120" s="117">
        <f t="shared" si="5"/>
        <v>9.2932019772878505E-3</v>
      </c>
      <c r="H120" s="117">
        <f t="shared" si="5"/>
        <v>6.4619281071682539E-3</v>
      </c>
      <c r="I120" s="117">
        <f t="shared" si="5"/>
        <v>4.1671294504651993E-3</v>
      </c>
      <c r="J120" s="117">
        <f t="shared" si="5"/>
        <v>4.553517361279018E-3</v>
      </c>
      <c r="K120" s="117">
        <f t="shared" si="5"/>
        <v>0</v>
      </c>
    </row>
    <row r="121" spans="1:11" x14ac:dyDescent="0.25">
      <c r="A121"/>
      <c r="B121" s="42" t="s">
        <v>54</v>
      </c>
      <c r="C121" s="42">
        <v>2</v>
      </c>
      <c r="D121" s="117">
        <f t="shared" si="5"/>
        <v>1.6474179773978321E-3</v>
      </c>
      <c r="E121" s="117">
        <f t="shared" ref="E121:K121" si="6">E82/E4*100</f>
        <v>3.8621443547667707E-3</v>
      </c>
      <c r="F121" s="117">
        <f t="shared" si="6"/>
        <v>1.9224831715435579E-4</v>
      </c>
      <c r="G121" s="117">
        <f t="shared" si="6"/>
        <v>6.4444676889276993E-3</v>
      </c>
      <c r="H121" s="117">
        <f t="shared" si="6"/>
        <v>3.8678133998102087E-3</v>
      </c>
      <c r="I121" s="117">
        <f t="shared" si="6"/>
        <v>2.6921728056939634E-3</v>
      </c>
      <c r="J121" s="117">
        <f t="shared" si="6"/>
        <v>2.8194503421992033E-3</v>
      </c>
      <c r="K121" s="117">
        <f t="shared" si="6"/>
        <v>0</v>
      </c>
    </row>
    <row r="122" spans="1:11" x14ac:dyDescent="0.25">
      <c r="A122"/>
      <c r="B122" s="42" t="s">
        <v>54</v>
      </c>
      <c r="C122" s="42">
        <v>3</v>
      </c>
      <c r="D122" s="117">
        <f t="shared" si="5"/>
        <v>1.7541416428192382E-3</v>
      </c>
      <c r="E122" s="117">
        <f t="shared" ref="E122:K122" si="7">E83/E5*100</f>
        <v>3.5795161197468409E-3</v>
      </c>
      <c r="F122" s="117">
        <f t="shared" si="7"/>
        <v>1.8082994254520641E-4</v>
      </c>
      <c r="G122" s="117">
        <f t="shared" si="7"/>
        <v>7.1280392007195634E-3</v>
      </c>
      <c r="H122" s="117">
        <f t="shared" si="7"/>
        <v>3.5643623290925056E-3</v>
      </c>
      <c r="I122" s="117">
        <f t="shared" si="7"/>
        <v>2.6781861919369233E-3</v>
      </c>
      <c r="J122" s="117">
        <f t="shared" si="7"/>
        <v>2.2172872459778805E-3</v>
      </c>
      <c r="K122" s="117">
        <f t="shared" si="7"/>
        <v>0</v>
      </c>
    </row>
    <row r="123" spans="1:11" x14ac:dyDescent="0.25">
      <c r="A123"/>
      <c r="B123" s="42" t="s">
        <v>54</v>
      </c>
      <c r="C123" s="42">
        <v>4</v>
      </c>
      <c r="D123" s="117">
        <f t="shared" si="5"/>
        <v>2.2168027084358685E-3</v>
      </c>
      <c r="E123" s="117">
        <f t="shared" ref="E123:K123" si="8">E84/E6*100</f>
        <v>4.8881912676659763E-3</v>
      </c>
      <c r="F123" s="117">
        <f t="shared" si="8"/>
        <v>1.6398876948141248E-4</v>
      </c>
      <c r="G123" s="117">
        <f t="shared" si="8"/>
        <v>9.0195260343947144E-3</v>
      </c>
      <c r="H123" s="117">
        <f t="shared" si="8"/>
        <v>4.8625557550115986E-3</v>
      </c>
      <c r="I123" s="117">
        <f t="shared" si="8"/>
        <v>4.746626033065927E-3</v>
      </c>
      <c r="J123" s="117">
        <f t="shared" si="8"/>
        <v>2.8745247724584985E-3</v>
      </c>
      <c r="K123" s="117">
        <f t="shared" si="8"/>
        <v>0</v>
      </c>
    </row>
    <row r="124" spans="1:11" x14ac:dyDescent="0.25">
      <c r="A124"/>
      <c r="B124" s="42" t="s">
        <v>54</v>
      </c>
      <c r="C124" s="42" t="s">
        <v>90</v>
      </c>
      <c r="D124" s="117">
        <f t="shared" si="5"/>
        <v>1.0402343362798875E-3</v>
      </c>
      <c r="E124" s="117">
        <f t="shared" ref="E124:K124" si="9">E85/E7*100</f>
        <v>4.7104083273014248E-3</v>
      </c>
      <c r="F124" s="117">
        <f t="shared" si="9"/>
        <v>1.606835290521381E-4</v>
      </c>
      <c r="G124" s="117">
        <f t="shared" si="9"/>
        <v>8.001274107648379E-3</v>
      </c>
      <c r="H124" s="117">
        <f t="shared" si="9"/>
        <v>4.7157194972948391E-3</v>
      </c>
      <c r="I124" s="117">
        <f t="shared" si="9"/>
        <v>3.5803405825831735E-3</v>
      </c>
      <c r="J124" s="117">
        <f t="shared" si="9"/>
        <v>3.1274561173696624E-3</v>
      </c>
      <c r="K124" s="117">
        <f t="shared" si="9"/>
        <v>0</v>
      </c>
    </row>
    <row r="125" spans="1:11" x14ac:dyDescent="0.25">
      <c r="A125"/>
      <c r="B125" s="42"/>
      <c r="C125" s="42"/>
      <c r="D125" s="43"/>
      <c r="E125" s="43"/>
      <c r="F125" s="43"/>
      <c r="G125" s="43"/>
      <c r="H125" s="43"/>
      <c r="I125" s="43"/>
      <c r="J125" s="43"/>
      <c r="K125" s="43"/>
    </row>
    <row r="126" spans="1:11" x14ac:dyDescent="0.25">
      <c r="A126"/>
      <c r="B126" s="42" t="s">
        <v>55</v>
      </c>
      <c r="C126" s="42">
        <v>1</v>
      </c>
      <c r="D126" s="117">
        <f t="shared" ref="D126:K126" si="10">D87/D9*100</f>
        <v>1.6845571346413507E-3</v>
      </c>
      <c r="E126" s="117">
        <f t="shared" si="10"/>
        <v>6.3298237632048171E-3</v>
      </c>
      <c r="F126" s="117">
        <f t="shared" si="10"/>
        <v>1.6721126446551615E-5</v>
      </c>
      <c r="G126" s="117">
        <f t="shared" si="10"/>
        <v>7.6027354090508013E-3</v>
      </c>
      <c r="H126" s="117">
        <f t="shared" si="10"/>
        <v>6.4359285181993346E-3</v>
      </c>
      <c r="I126" s="117">
        <f t="shared" si="10"/>
        <v>3.7233016496206785E-3</v>
      </c>
      <c r="J126" s="117">
        <f t="shared" si="10"/>
        <v>4.6695827975399787E-3</v>
      </c>
      <c r="K126" s="117">
        <f t="shared" si="10"/>
        <v>0</v>
      </c>
    </row>
    <row r="127" spans="1:11" x14ac:dyDescent="0.25">
      <c r="A127"/>
      <c r="B127" s="42" t="s">
        <v>55</v>
      </c>
      <c r="C127" s="42">
        <v>2</v>
      </c>
      <c r="D127" s="117">
        <f t="shared" ref="D127:K127" si="11">D88/D10*100</f>
        <v>1.0475320760483639E-3</v>
      </c>
      <c r="E127" s="117">
        <f t="shared" si="11"/>
        <v>3.6526809036035108E-3</v>
      </c>
      <c r="F127" s="117">
        <f t="shared" si="11"/>
        <v>3.4078269151078508E-5</v>
      </c>
      <c r="G127" s="117">
        <f t="shared" si="11"/>
        <v>4.1765113004462902E-3</v>
      </c>
      <c r="H127" s="117">
        <f t="shared" si="11"/>
        <v>3.7392322892568961E-3</v>
      </c>
      <c r="I127" s="117">
        <f t="shared" si="11"/>
        <v>1.6971611715634117E-3</v>
      </c>
      <c r="J127" s="117">
        <f t="shared" si="11"/>
        <v>2.5213584640907398E-3</v>
      </c>
      <c r="K127" s="117">
        <f t="shared" si="11"/>
        <v>0.64308681672025725</v>
      </c>
    </row>
    <row r="128" spans="1:11" x14ac:dyDescent="0.25">
      <c r="A128"/>
      <c r="B128" s="42" t="s">
        <v>55</v>
      </c>
      <c r="C128" s="42">
        <v>3</v>
      </c>
      <c r="D128" s="117">
        <f t="shared" ref="D128:K128" si="12">D89/D11*100</f>
        <v>1.0995175835716753E-3</v>
      </c>
      <c r="E128" s="117">
        <f t="shared" si="12"/>
        <v>3.3136536086267022E-3</v>
      </c>
      <c r="F128" s="117">
        <f t="shared" si="12"/>
        <v>6.2231911290786587E-5</v>
      </c>
      <c r="G128" s="117">
        <f t="shared" si="12"/>
        <v>5.193811510246376E-3</v>
      </c>
      <c r="H128" s="117">
        <f t="shared" si="12"/>
        <v>3.3567681160175463E-3</v>
      </c>
      <c r="I128" s="117">
        <f t="shared" si="12"/>
        <v>1.7255094898597559E-3</v>
      </c>
      <c r="J128" s="117">
        <f t="shared" si="12"/>
        <v>1.8712547386774414E-3</v>
      </c>
      <c r="K128" s="117">
        <f t="shared" si="12"/>
        <v>0</v>
      </c>
    </row>
    <row r="129" spans="1:11" x14ac:dyDescent="0.25">
      <c r="A129"/>
      <c r="B129" s="42" t="s">
        <v>55</v>
      </c>
      <c r="C129" s="42">
        <v>4</v>
      </c>
      <c r="D129" s="117">
        <f t="shared" ref="D129:K129" si="13">D90/D12*100</f>
        <v>1.7860886143729689E-3</v>
      </c>
      <c r="E129" s="117">
        <f t="shared" si="13"/>
        <v>4.4798925584389219E-3</v>
      </c>
      <c r="F129" s="117">
        <f t="shared" si="13"/>
        <v>4.4155529906098845E-5</v>
      </c>
      <c r="G129" s="117">
        <f t="shared" si="13"/>
        <v>6.7708384940334057E-3</v>
      </c>
      <c r="H129" s="117">
        <f t="shared" si="13"/>
        <v>4.4702684412250187E-3</v>
      </c>
      <c r="I129" s="117">
        <f t="shared" si="13"/>
        <v>4.2757987147918827E-3</v>
      </c>
      <c r="J129" s="117">
        <f t="shared" si="13"/>
        <v>2.8880011751668978E-3</v>
      </c>
      <c r="K129" s="117">
        <f t="shared" si="13"/>
        <v>0.26041666666666663</v>
      </c>
    </row>
    <row r="130" spans="1:11" x14ac:dyDescent="0.25">
      <c r="A130"/>
      <c r="B130" s="42" t="s">
        <v>55</v>
      </c>
      <c r="C130" s="42" t="s">
        <v>90</v>
      </c>
      <c r="D130" s="117">
        <f t="shared" ref="D130:K130" si="14">D91/D13*100</f>
        <v>5.4694842122858425E-4</v>
      </c>
      <c r="E130" s="117">
        <f t="shared" si="14"/>
        <v>4.4745014374904576E-3</v>
      </c>
      <c r="F130" s="117">
        <f t="shared" si="14"/>
        <v>3.9247844221045093E-5</v>
      </c>
      <c r="G130" s="117">
        <f t="shared" si="14"/>
        <v>5.9739311288425018E-3</v>
      </c>
      <c r="H130" s="117">
        <f t="shared" si="14"/>
        <v>4.5307547884205603E-3</v>
      </c>
      <c r="I130" s="117">
        <f t="shared" si="14"/>
        <v>2.876580782729394E-3</v>
      </c>
      <c r="J130" s="117">
        <f t="shared" si="14"/>
        <v>3.0017369510303123E-3</v>
      </c>
      <c r="K130" s="117">
        <f t="shared" si="14"/>
        <v>0.18137847642079807</v>
      </c>
    </row>
    <row r="131" spans="1:11" x14ac:dyDescent="0.25">
      <c r="A131"/>
      <c r="B131" s="42"/>
      <c r="C131" s="42"/>
      <c r="D131" s="43"/>
      <c r="E131" s="43"/>
      <c r="F131" s="43"/>
      <c r="G131" s="43"/>
      <c r="H131" s="43"/>
      <c r="I131" s="43"/>
      <c r="J131" s="43"/>
      <c r="K131" s="43"/>
    </row>
    <row r="132" spans="1:11" x14ac:dyDescent="0.25">
      <c r="A132"/>
      <c r="B132" s="42" t="s">
        <v>56</v>
      </c>
      <c r="C132" s="42">
        <v>1</v>
      </c>
      <c r="D132" s="117">
        <f t="shared" ref="D132:K132" si="15">D93/D15*100</f>
        <v>1.6675568358954899E-3</v>
      </c>
      <c r="E132" s="117">
        <f t="shared" si="15"/>
        <v>7.0090386307769788E-3</v>
      </c>
      <c r="F132" s="117">
        <f t="shared" si="15"/>
        <v>1.0908875111706881E-5</v>
      </c>
      <c r="G132" s="117">
        <f t="shared" si="15"/>
        <v>1.3655306182863489E-2</v>
      </c>
      <c r="H132" s="117">
        <f t="shared" si="15"/>
        <v>7.0607313326280395E-3</v>
      </c>
      <c r="I132" s="117">
        <f t="shared" si="15"/>
        <v>3.131374194867156E-3</v>
      </c>
      <c r="J132" s="117">
        <f t="shared" si="15"/>
        <v>3.8462662754757447E-3</v>
      </c>
      <c r="K132" s="117">
        <f t="shared" si="15"/>
        <v>0</v>
      </c>
    </row>
    <row r="133" spans="1:11" x14ac:dyDescent="0.25">
      <c r="A133"/>
      <c r="B133" s="42" t="s">
        <v>56</v>
      </c>
      <c r="C133" s="42">
        <v>2</v>
      </c>
      <c r="D133" s="117">
        <f t="shared" ref="D133:K133" si="16">D94/D16*100</f>
        <v>1.0417855085603008E-3</v>
      </c>
      <c r="E133" s="117">
        <f t="shared" si="16"/>
        <v>4.263395697382117E-3</v>
      </c>
      <c r="F133" s="117">
        <f t="shared" si="16"/>
        <v>7.746667162453365E-5</v>
      </c>
      <c r="G133" s="117">
        <f t="shared" si="16"/>
        <v>6.0814369566751913E-3</v>
      </c>
      <c r="H133" s="117">
        <f t="shared" si="16"/>
        <v>4.3081012215325648E-3</v>
      </c>
      <c r="I133" s="117">
        <f t="shared" si="16"/>
        <v>2.1049831649187331E-3</v>
      </c>
      <c r="J133" s="117">
        <f t="shared" si="16"/>
        <v>3.4146496410647352E-3</v>
      </c>
      <c r="K133" s="117">
        <f t="shared" si="16"/>
        <v>0.50761421319796951</v>
      </c>
    </row>
    <row r="134" spans="1:11" x14ac:dyDescent="0.25">
      <c r="A134"/>
      <c r="B134" s="42" t="s">
        <v>56</v>
      </c>
      <c r="C134" s="42">
        <v>3</v>
      </c>
      <c r="D134" s="117">
        <f t="shared" ref="D134:K134" si="17">D95/D17*100</f>
        <v>9.4550613710145631E-4</v>
      </c>
      <c r="E134" s="117">
        <f t="shared" si="17"/>
        <v>3.9700905444087428E-3</v>
      </c>
      <c r="F134" s="117">
        <f t="shared" si="17"/>
        <v>0</v>
      </c>
      <c r="G134" s="117">
        <f t="shared" si="17"/>
        <v>7.5668640537204113E-3</v>
      </c>
      <c r="H134" s="117">
        <f t="shared" si="17"/>
        <v>3.9970774428718641E-3</v>
      </c>
      <c r="I134" s="117">
        <f t="shared" si="17"/>
        <v>2.0490143752994244E-3</v>
      </c>
      <c r="J134" s="117">
        <f t="shared" si="17"/>
        <v>2.1458221240618983E-3</v>
      </c>
      <c r="K134" s="117">
        <f t="shared" si="17"/>
        <v>0</v>
      </c>
    </row>
    <row r="135" spans="1:11" x14ac:dyDescent="0.25">
      <c r="A135"/>
      <c r="B135" s="42" t="s">
        <v>56</v>
      </c>
      <c r="C135" s="42">
        <v>4</v>
      </c>
      <c r="D135" s="117">
        <f t="shared" ref="D135:K135" si="18">D96/D18*100</f>
        <v>1.1067506254398706E-3</v>
      </c>
      <c r="E135" s="117">
        <f t="shared" si="18"/>
        <v>5.2154353503326362E-3</v>
      </c>
      <c r="F135" s="117">
        <f t="shared" si="18"/>
        <v>8.6384151618007556E-5</v>
      </c>
      <c r="G135" s="117">
        <f t="shared" si="18"/>
        <v>9.1817544496402368E-3</v>
      </c>
      <c r="H135" s="117">
        <f t="shared" si="18"/>
        <v>5.269454117487516E-3</v>
      </c>
      <c r="I135" s="117">
        <f t="shared" si="18"/>
        <v>2.5874173892361449E-3</v>
      </c>
      <c r="J135" s="117">
        <f t="shared" si="18"/>
        <v>2.8876110559603414E-3</v>
      </c>
      <c r="K135" s="117">
        <f t="shared" si="18"/>
        <v>0</v>
      </c>
    </row>
    <row r="136" spans="1:11" x14ac:dyDescent="0.25">
      <c r="A136"/>
      <c r="B136" s="42" t="s">
        <v>56</v>
      </c>
      <c r="C136" s="42" t="s">
        <v>90</v>
      </c>
      <c r="D136" s="117">
        <f t="shared" ref="D136:K136" si="19">D97/D19*100</f>
        <v>5.5500638554668229E-4</v>
      </c>
      <c r="E136" s="117">
        <f t="shared" si="19"/>
        <v>5.1437980280598528E-3</v>
      </c>
      <c r="F136" s="117">
        <f t="shared" si="19"/>
        <v>4.3749177652176319E-5</v>
      </c>
      <c r="G136" s="117">
        <f t="shared" si="19"/>
        <v>9.2186822423543872E-3</v>
      </c>
      <c r="H136" s="117">
        <f t="shared" si="19"/>
        <v>5.1878886058075325E-3</v>
      </c>
      <c r="I136" s="117">
        <f t="shared" si="19"/>
        <v>2.4854777088156345E-3</v>
      </c>
      <c r="J136" s="117">
        <f t="shared" si="19"/>
        <v>3.0791335357455048E-3</v>
      </c>
      <c r="K136" s="117">
        <f t="shared" si="19"/>
        <v>0.13661202185792351</v>
      </c>
    </row>
    <row r="137" spans="1:11" x14ac:dyDescent="0.25">
      <c r="A137"/>
      <c r="B137" s="42"/>
      <c r="C137" s="42"/>
      <c r="D137" s="43"/>
      <c r="E137" s="43"/>
      <c r="F137" s="43"/>
      <c r="G137" s="43"/>
      <c r="H137" s="43"/>
      <c r="I137" s="43"/>
      <c r="J137" s="43"/>
      <c r="K137" s="43"/>
    </row>
    <row r="138" spans="1:11" x14ac:dyDescent="0.25">
      <c r="A138"/>
      <c r="B138" s="42" t="s">
        <v>57</v>
      </c>
      <c r="C138" s="42">
        <v>1</v>
      </c>
      <c r="D138" s="117">
        <f t="shared" ref="D138:I138" si="20">D99/D21*100</f>
        <v>1.4103009793835152E-4</v>
      </c>
      <c r="E138" s="117">
        <f t="shared" si="20"/>
        <v>1.3045852256927425E-4</v>
      </c>
      <c r="F138" s="117">
        <f t="shared" si="20"/>
        <v>1.3928124609359632E-4</v>
      </c>
      <c r="G138" s="117">
        <f t="shared" si="20"/>
        <v>0</v>
      </c>
      <c r="H138" s="117">
        <f t="shared" si="20"/>
        <v>1.3504735435480452E-4</v>
      </c>
      <c r="I138" s="117">
        <f t="shared" si="20"/>
        <v>2.4110619522368628E-4</v>
      </c>
      <c r="J138" s="117">
        <f>J99/J21*100</f>
        <v>0</v>
      </c>
      <c r="K138" s="117">
        <v>0</v>
      </c>
    </row>
    <row r="139" spans="1:11" x14ac:dyDescent="0.25">
      <c r="A139"/>
      <c r="B139" s="42" t="s">
        <v>57</v>
      </c>
      <c r="C139" s="42">
        <v>2</v>
      </c>
      <c r="D139" s="117">
        <f t="shared" ref="D139:J139" si="21">D100/D22*100</f>
        <v>1.4577440099476451E-4</v>
      </c>
      <c r="E139" s="117">
        <f t="shared" si="21"/>
        <v>9.4174053007958493E-5</v>
      </c>
      <c r="F139" s="117">
        <f t="shared" si="21"/>
        <v>1.062572221705694E-4</v>
      </c>
      <c r="G139" s="117">
        <f t="shared" si="21"/>
        <v>0</v>
      </c>
      <c r="H139" s="117">
        <f t="shared" si="21"/>
        <v>1.0123311494913345E-4</v>
      </c>
      <c r="I139" s="117">
        <f t="shared" si="21"/>
        <v>0</v>
      </c>
      <c r="J139" s="117">
        <f t="shared" si="21"/>
        <v>0</v>
      </c>
      <c r="K139" s="117">
        <v>0</v>
      </c>
    </row>
    <row r="140" spans="1:11" x14ac:dyDescent="0.25">
      <c r="A140"/>
      <c r="B140" s="42" t="s">
        <v>57</v>
      </c>
      <c r="C140" s="42">
        <v>3</v>
      </c>
      <c r="D140" s="117">
        <f t="shared" ref="D140:J140" si="22">D101/D23*100</f>
        <v>2.2125068587712621E-4</v>
      </c>
      <c r="E140" s="117">
        <f t="shared" si="22"/>
        <v>1.4186629312045685E-4</v>
      </c>
      <c r="F140" s="117">
        <f t="shared" si="22"/>
        <v>1.0667770425313339E-4</v>
      </c>
      <c r="G140" s="117">
        <f t="shared" si="22"/>
        <v>0</v>
      </c>
      <c r="H140" s="117">
        <f t="shared" si="22"/>
        <v>1.3547482911543742E-4</v>
      </c>
      <c r="I140" s="117">
        <f t="shared" si="22"/>
        <v>8.1396326855090126E-4</v>
      </c>
      <c r="J140" s="117">
        <f t="shared" si="22"/>
        <v>0</v>
      </c>
      <c r="K140" s="117">
        <v>0</v>
      </c>
    </row>
    <row r="141" spans="1:11" x14ac:dyDescent="0.25">
      <c r="A141"/>
      <c r="B141" s="42" t="s">
        <v>57</v>
      </c>
      <c r="C141" s="42">
        <v>4</v>
      </c>
      <c r="D141" s="117">
        <f t="shared" ref="D141:J141" si="23">D102/D24*100</f>
        <v>3.6482502991565247E-4</v>
      </c>
      <c r="E141" s="117">
        <f t="shared" si="23"/>
        <v>2.1522815003820813E-4</v>
      </c>
      <c r="F141" s="117">
        <f t="shared" si="23"/>
        <v>1.9425074309738813E-4</v>
      </c>
      <c r="G141" s="117">
        <f t="shared" si="23"/>
        <v>0</v>
      </c>
      <c r="H141" s="117">
        <f t="shared" si="23"/>
        <v>2.1979076249097006E-4</v>
      </c>
      <c r="I141" s="117">
        <f t="shared" si="23"/>
        <v>0</v>
      </c>
      <c r="J141" s="117">
        <f t="shared" si="23"/>
        <v>3.1512588491287559E-4</v>
      </c>
      <c r="K141" s="117">
        <v>0</v>
      </c>
    </row>
    <row r="142" spans="1:11" x14ac:dyDescent="0.25">
      <c r="A142"/>
      <c r="B142" s="42" t="s">
        <v>57</v>
      </c>
      <c r="C142" s="42" t="s">
        <v>90</v>
      </c>
      <c r="D142" s="117">
        <f t="shared" ref="D142:J142" si="24">D103/D25*100</f>
        <v>3.1148805318720801E-4</v>
      </c>
      <c r="E142" s="117">
        <f t="shared" si="24"/>
        <v>1.4563839054782617E-4</v>
      </c>
      <c r="F142" s="117">
        <f t="shared" si="24"/>
        <v>1.3669846140590135E-4</v>
      </c>
      <c r="G142" s="117">
        <f t="shared" si="24"/>
        <v>0</v>
      </c>
      <c r="H142" s="117">
        <f t="shared" si="24"/>
        <v>1.4818433405468635E-4</v>
      </c>
      <c r="I142" s="117">
        <f t="shared" si="24"/>
        <v>2.6313400493902525E-4</v>
      </c>
      <c r="J142" s="117">
        <f t="shared" si="24"/>
        <v>7.8620091600268728E-5</v>
      </c>
      <c r="K142" s="117">
        <v>0</v>
      </c>
    </row>
    <row r="143" spans="1:11" x14ac:dyDescent="0.25">
      <c r="A143"/>
      <c r="B143" s="42"/>
      <c r="C143" s="42"/>
      <c r="D143" s="43"/>
      <c r="E143" s="43"/>
      <c r="F143" s="43"/>
      <c r="G143" s="43"/>
      <c r="H143" s="43"/>
      <c r="I143" s="43"/>
      <c r="J143" s="43"/>
      <c r="K143" s="43"/>
    </row>
    <row r="144" spans="1:11" x14ac:dyDescent="0.25">
      <c r="A144"/>
      <c r="B144" s="42" t="s">
        <v>58</v>
      </c>
      <c r="C144" s="42">
        <v>1</v>
      </c>
      <c r="D144" s="117">
        <f t="shared" ref="D144:K144" si="25">D105/D27*100</f>
        <v>1.3490255230665994E-3</v>
      </c>
      <c r="E144" s="117">
        <f t="shared" si="25"/>
        <v>5.084774588053881E-3</v>
      </c>
      <c r="F144" s="117">
        <f t="shared" si="25"/>
        <v>7.465627703786327E-5</v>
      </c>
      <c r="G144" s="117">
        <f t="shared" si="25"/>
        <v>7.7909402358408422E-3</v>
      </c>
      <c r="H144" s="117">
        <f t="shared" si="25"/>
        <v>5.1309057751421187E-3</v>
      </c>
      <c r="I144" s="117">
        <f t="shared" si="25"/>
        <v>3.297612757364554E-3</v>
      </c>
      <c r="J144" s="117">
        <f t="shared" si="25"/>
        <v>3.2521826090969761E-3</v>
      </c>
      <c r="K144" s="117">
        <f t="shared" si="25"/>
        <v>1.5384615384615385</v>
      </c>
    </row>
    <row r="145" spans="1:11" x14ac:dyDescent="0.25">
      <c r="A145"/>
      <c r="B145" s="42" t="s">
        <v>58</v>
      </c>
      <c r="C145" s="42">
        <v>2</v>
      </c>
      <c r="D145" s="117">
        <f t="shared" ref="D145:K145" si="26">D106/D28*100</f>
        <v>8.6300446656404099E-4</v>
      </c>
      <c r="E145" s="117">
        <f t="shared" si="26"/>
        <v>2.8001913061579801E-3</v>
      </c>
      <c r="F145" s="117">
        <f t="shared" si="26"/>
        <v>8.4753315250292295E-5</v>
      </c>
      <c r="G145" s="117">
        <f t="shared" si="26"/>
        <v>5.3302473886072564E-3</v>
      </c>
      <c r="H145" s="117">
        <f t="shared" si="26"/>
        <v>2.7796623666662226E-3</v>
      </c>
      <c r="I145" s="117">
        <f t="shared" si="26"/>
        <v>2.0052687192663567E-3</v>
      </c>
      <c r="J145" s="117">
        <f t="shared" si="26"/>
        <v>2.0831270629084768E-3</v>
      </c>
      <c r="K145" s="117">
        <f t="shared" si="26"/>
        <v>3.225806451612903</v>
      </c>
    </row>
    <row r="146" spans="1:11" x14ac:dyDescent="0.25">
      <c r="A146"/>
      <c r="B146" s="42" t="s">
        <v>58</v>
      </c>
      <c r="C146" s="42">
        <v>3</v>
      </c>
      <c r="D146" s="117">
        <f t="shared" ref="D146:K146" si="27">D107/D29*100</f>
        <v>8.5961985073617275E-4</v>
      </c>
      <c r="E146" s="117">
        <f t="shared" si="27"/>
        <v>2.6701813033188134E-3</v>
      </c>
      <c r="F146" s="117">
        <f t="shared" si="27"/>
        <v>7.6760318336736952E-5</v>
      </c>
      <c r="G146" s="117">
        <f t="shared" si="27"/>
        <v>5.2914934494024688E-3</v>
      </c>
      <c r="H146" s="117">
        <f t="shared" si="27"/>
        <v>2.659420056961505E-3</v>
      </c>
      <c r="I146" s="117">
        <f t="shared" si="27"/>
        <v>1.9526170539216883E-3</v>
      </c>
      <c r="J146" s="117">
        <f t="shared" si="27"/>
        <v>1.569487976618553E-3</v>
      </c>
      <c r="K146" s="117">
        <f t="shared" si="27"/>
        <v>0</v>
      </c>
    </row>
    <row r="147" spans="1:11" x14ac:dyDescent="0.25">
      <c r="A147"/>
      <c r="B147" s="42" t="s">
        <v>58</v>
      </c>
      <c r="C147" s="42">
        <v>4</v>
      </c>
      <c r="D147" s="117">
        <f t="shared" ref="D147:K147" si="28">D108/D30*100</f>
        <v>1.1936019051736952E-3</v>
      </c>
      <c r="E147" s="117">
        <f t="shared" si="28"/>
        <v>3.6182195869720645E-3</v>
      </c>
      <c r="F147" s="117">
        <f t="shared" si="28"/>
        <v>9.0114120522229347E-5</v>
      </c>
      <c r="G147" s="117">
        <f t="shared" si="28"/>
        <v>6.8261000327787969E-3</v>
      </c>
      <c r="H147" s="117">
        <f t="shared" si="28"/>
        <v>3.606746971266618E-3</v>
      </c>
      <c r="I147" s="117">
        <f t="shared" si="28"/>
        <v>2.9716146639728529E-3</v>
      </c>
      <c r="J147" s="117">
        <f t="shared" si="28"/>
        <v>2.0615747778984718E-3</v>
      </c>
      <c r="K147" s="117">
        <f t="shared" si="28"/>
        <v>8.695652173913043</v>
      </c>
    </row>
    <row r="148" spans="1:11" x14ac:dyDescent="0.25">
      <c r="A148"/>
      <c r="B148" s="42" t="s">
        <v>58</v>
      </c>
      <c r="C148" s="42" t="s">
        <v>90</v>
      </c>
      <c r="D148" s="117">
        <f t="shared" ref="D148:K148" si="29">D109/D31*100</f>
        <v>4.4766035352409607E-4</v>
      </c>
      <c r="E148" s="117">
        <f t="shared" si="29"/>
        <v>3.5627161087297579E-3</v>
      </c>
      <c r="F148" s="117">
        <f t="shared" si="29"/>
        <v>8.1588193030736542E-5</v>
      </c>
      <c r="G148" s="117">
        <f t="shared" si="29"/>
        <v>6.3362395747229685E-3</v>
      </c>
      <c r="H148" s="117">
        <f t="shared" si="29"/>
        <v>3.5636936619067063E-3</v>
      </c>
      <c r="I148" s="117">
        <f t="shared" si="29"/>
        <v>2.5728341113463705E-3</v>
      </c>
      <c r="J148" s="117">
        <f t="shared" si="29"/>
        <v>2.2471856955985909E-3</v>
      </c>
      <c r="K148" s="117">
        <f t="shared" si="29"/>
        <v>2.6845637583892619</v>
      </c>
    </row>
    <row r="149" spans="1:11" x14ac:dyDescent="0.25">
      <c r="A149"/>
      <c r="B149" s="42"/>
      <c r="C149" s="42"/>
      <c r="D149" s="43"/>
      <c r="E149" s="43"/>
      <c r="F149" s="43"/>
      <c r="G149" s="43"/>
      <c r="H149" s="43"/>
      <c r="I149" s="43"/>
      <c r="J149" s="43"/>
      <c r="K149" s="43"/>
    </row>
    <row r="150" spans="1:11" x14ac:dyDescent="0.25">
      <c r="A150"/>
      <c r="B150" s="42" t="s">
        <v>15</v>
      </c>
      <c r="C150" s="42">
        <v>1</v>
      </c>
      <c r="D150" s="117">
        <f t="shared" ref="D150:K150" si="30">D111/D33*100</f>
        <v>1.6469076663958731E-3</v>
      </c>
      <c r="E150" s="117">
        <f t="shared" si="30"/>
        <v>5.7269773034328555E-3</v>
      </c>
      <c r="F150" s="117">
        <f t="shared" si="30"/>
        <v>8.0203517082001461E-5</v>
      </c>
      <c r="G150" s="117">
        <f t="shared" si="30"/>
        <v>8.4867234145572321E-3</v>
      </c>
      <c r="H150" s="117">
        <f t="shared" si="30"/>
        <v>5.7823169521256058E-3</v>
      </c>
      <c r="I150" s="117">
        <f t="shared" si="30"/>
        <v>3.5888810703027592E-3</v>
      </c>
      <c r="J150" s="117">
        <f t="shared" si="30"/>
        <v>3.8643534554532715E-3</v>
      </c>
      <c r="K150" s="117">
        <f t="shared" si="30"/>
        <v>0.11961722488038277</v>
      </c>
    </row>
    <row r="151" spans="1:11" x14ac:dyDescent="0.25">
      <c r="B151" s="42" t="s">
        <v>15</v>
      </c>
      <c r="C151" s="42">
        <v>2</v>
      </c>
      <c r="D151" s="117">
        <f t="shared" ref="D151:K151" si="31">D112/D34*100</f>
        <v>1.1461644462290841E-3</v>
      </c>
      <c r="E151" s="117">
        <f t="shared" si="31"/>
        <v>3.3282958164447419E-3</v>
      </c>
      <c r="F151" s="117">
        <f t="shared" si="31"/>
        <v>1.2417458968788967E-4</v>
      </c>
      <c r="G151" s="117">
        <f t="shared" si="31"/>
        <v>5.4649393512180931E-3</v>
      </c>
      <c r="H151" s="117">
        <f t="shared" si="31"/>
        <v>3.3368146598342424E-3</v>
      </c>
      <c r="I151" s="117">
        <f t="shared" si="31"/>
        <v>2.164870946548944E-3</v>
      </c>
      <c r="J151" s="117">
        <f t="shared" si="31"/>
        <v>2.4330983959737385E-3</v>
      </c>
      <c r="K151" s="117">
        <f t="shared" si="31"/>
        <v>0.73937153419593349</v>
      </c>
    </row>
    <row r="152" spans="1:11" x14ac:dyDescent="0.25">
      <c r="B152" s="42" t="s">
        <v>15</v>
      </c>
      <c r="C152" s="42">
        <v>3</v>
      </c>
      <c r="D152" s="117">
        <f t="shared" ref="D152:K152" si="32">D113/D35*100</f>
        <v>1.1886684622502025E-3</v>
      </c>
      <c r="E152" s="117">
        <f t="shared" si="32"/>
        <v>3.1070462178277155E-3</v>
      </c>
      <c r="F152" s="117">
        <f t="shared" si="32"/>
        <v>1.149626379781414E-4</v>
      </c>
      <c r="G152" s="117">
        <f t="shared" si="32"/>
        <v>5.9487961464899236E-3</v>
      </c>
      <c r="H152" s="117">
        <f t="shared" si="32"/>
        <v>3.1039650209196577E-3</v>
      </c>
      <c r="I152" s="117">
        <f t="shared" si="32"/>
        <v>2.1587753986755114E-3</v>
      </c>
      <c r="J152" s="117">
        <f t="shared" si="32"/>
        <v>1.8375540175606122E-3</v>
      </c>
      <c r="K152" s="117">
        <f t="shared" si="32"/>
        <v>0</v>
      </c>
    </row>
    <row r="153" spans="1:11" x14ac:dyDescent="0.25">
      <c r="B153" s="42" t="s">
        <v>15</v>
      </c>
      <c r="C153" s="42">
        <v>4</v>
      </c>
      <c r="D153" s="117">
        <f t="shared" ref="D153:K153" si="33">D114/D36*100</f>
        <v>1.5908862465714593E-3</v>
      </c>
      <c r="E153" s="117">
        <f t="shared" si="33"/>
        <v>4.2158215630717392E-3</v>
      </c>
      <c r="F153" s="117">
        <f t="shared" si="33"/>
        <v>1.1912150587747813E-4</v>
      </c>
      <c r="G153" s="117">
        <f t="shared" si="33"/>
        <v>7.5917248580917177E-3</v>
      </c>
      <c r="H153" s="117">
        <f t="shared" si="33"/>
        <v>4.203596560914547E-3</v>
      </c>
      <c r="I153" s="117">
        <f t="shared" si="33"/>
        <v>3.7113034647094562E-3</v>
      </c>
      <c r="J153" s="117">
        <f t="shared" si="33"/>
        <v>2.4723278297025756E-3</v>
      </c>
      <c r="K153" s="117">
        <f t="shared" si="33"/>
        <v>0.68807339449541294</v>
      </c>
    </row>
    <row r="154" spans="1:11" x14ac:dyDescent="0.25">
      <c r="B154" s="42" t="s">
        <v>15</v>
      </c>
      <c r="C154" s="42" t="s">
        <v>90</v>
      </c>
      <c r="D154" s="117">
        <f t="shared" ref="D154:K154" si="34">D115/D37*100</f>
        <v>6.070293915566991E-4</v>
      </c>
      <c r="E154" s="117">
        <f t="shared" si="34"/>
        <v>4.117821667823326E-3</v>
      </c>
      <c r="F154" s="117">
        <f t="shared" si="34"/>
        <v>1.0951515232731348E-4</v>
      </c>
      <c r="G154" s="117">
        <f t="shared" si="34"/>
        <v>6.9055769570178097E-3</v>
      </c>
      <c r="H154" s="117">
        <f t="shared" si="34"/>
        <v>4.1300557991195584E-3</v>
      </c>
      <c r="I154" s="117">
        <f t="shared" si="34"/>
        <v>2.9197882777012409E-3</v>
      </c>
      <c r="J154" s="117">
        <f t="shared" si="34"/>
        <v>2.6602835748000676E-3</v>
      </c>
      <c r="K154" s="117">
        <f t="shared" si="34"/>
        <v>0.31360250882007057</v>
      </c>
    </row>
    <row r="156" spans="1:11" x14ac:dyDescent="0.25">
      <c r="B156" s="38" t="s">
        <v>962</v>
      </c>
    </row>
  </sheetData>
  <mergeCells count="2">
    <mergeCell ref="B1:G1"/>
    <mergeCell ref="B40:G40"/>
  </mergeCells>
  <pageMargins left="0.7" right="0.7" top="0.78740157499999996" bottom="0.78740157499999996" header="0.3" footer="0.3"/>
  <pageSetup paperSize="9" fitToHeight="0" orientation="landscape" r:id="rId1"/>
  <tableParts count="4">
    <tablePart r:id="rId2"/>
    <tablePart r:id="rId3"/>
    <tablePart r:id="rId4"/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K30"/>
  <sheetViews>
    <sheetView showGridLines="0" workbookViewId="0">
      <selection activeCell="B30" sqref="B30"/>
    </sheetView>
  </sheetViews>
  <sheetFormatPr baseColWidth="10" defaultRowHeight="15" x14ac:dyDescent="0.25"/>
  <cols>
    <col min="1" max="1" width="7.5703125" style="24" customWidth="1"/>
    <col min="2" max="2" width="12.7109375" style="24" customWidth="1"/>
    <col min="3" max="3" width="13" style="24" customWidth="1"/>
    <col min="4" max="4" width="9.5703125" style="24" customWidth="1"/>
    <col min="5" max="5" width="58.85546875" style="24" customWidth="1"/>
    <col min="6" max="8" width="11.42578125" style="24"/>
    <col min="9" max="9" width="14" style="24" customWidth="1"/>
    <col min="10" max="10" width="13" style="24" customWidth="1"/>
    <col min="11" max="11" width="13.42578125" style="24" customWidth="1"/>
    <col min="12" max="16384" width="11.42578125" style="24"/>
  </cols>
  <sheetData>
    <row r="1" spans="2:11" s="36" customFormat="1" x14ac:dyDescent="0.25"/>
    <row r="2" spans="2:11" x14ac:dyDescent="0.25">
      <c r="B2" s="19" t="s">
        <v>915</v>
      </c>
    </row>
    <row r="4" spans="2:11" ht="30" x14ac:dyDescent="0.25">
      <c r="B4" s="62" t="s">
        <v>83</v>
      </c>
      <c r="C4" s="63" t="s">
        <v>84</v>
      </c>
      <c r="D4" s="105" t="s">
        <v>831</v>
      </c>
      <c r="E4" s="62" t="s">
        <v>87</v>
      </c>
      <c r="F4" s="62" t="s">
        <v>88</v>
      </c>
      <c r="G4" s="62" t="s">
        <v>89</v>
      </c>
      <c r="H4" s="62" t="s">
        <v>90</v>
      </c>
      <c r="I4" s="62" t="s">
        <v>91</v>
      </c>
      <c r="J4" s="62" t="s">
        <v>92</v>
      </c>
      <c r="K4" s="62" t="s">
        <v>156</v>
      </c>
    </row>
    <row r="5" spans="2:11" x14ac:dyDescent="0.25">
      <c r="B5" s="62"/>
      <c r="C5" s="63" t="s">
        <v>85</v>
      </c>
      <c r="D5" s="63" t="s">
        <v>86</v>
      </c>
      <c r="E5" s="62"/>
      <c r="F5" s="62"/>
      <c r="G5" s="62"/>
      <c r="H5" s="62"/>
      <c r="I5" s="62"/>
      <c r="J5" s="62"/>
      <c r="K5" s="62"/>
    </row>
    <row r="6" spans="2:11" x14ac:dyDescent="0.25">
      <c r="B6" s="42">
        <v>1</v>
      </c>
      <c r="C6" s="42" t="s">
        <v>93</v>
      </c>
      <c r="D6" s="42" t="s">
        <v>94</v>
      </c>
      <c r="E6" s="42" t="s">
        <v>95</v>
      </c>
      <c r="F6" s="43">
        <v>10586456</v>
      </c>
      <c r="G6" s="43">
        <v>12939950</v>
      </c>
      <c r="H6" s="43">
        <v>23526406</v>
      </c>
      <c r="I6" s="43">
        <v>22244546</v>
      </c>
      <c r="J6" s="43">
        <v>26956121</v>
      </c>
      <c r="K6" s="43">
        <v>49200667</v>
      </c>
    </row>
    <row r="7" spans="2:11" x14ac:dyDescent="0.25">
      <c r="B7" s="42">
        <v>2</v>
      </c>
      <c r="C7" s="42" t="s">
        <v>96</v>
      </c>
      <c r="D7" s="42" t="s">
        <v>97</v>
      </c>
      <c r="E7" s="42" t="s">
        <v>98</v>
      </c>
      <c r="F7" s="43">
        <v>6718062</v>
      </c>
      <c r="G7" s="43">
        <v>10368108</v>
      </c>
      <c r="H7" s="43">
        <v>17086170</v>
      </c>
      <c r="I7" s="43">
        <v>29351532</v>
      </c>
      <c r="J7" s="43">
        <v>40783395</v>
      </c>
      <c r="K7" s="43">
        <v>70134927</v>
      </c>
    </row>
    <row r="8" spans="2:11" ht="30" x14ac:dyDescent="0.25">
      <c r="B8" s="42">
        <v>3</v>
      </c>
      <c r="C8" s="42" t="s">
        <v>99</v>
      </c>
      <c r="D8" s="42" t="s">
        <v>100</v>
      </c>
      <c r="E8" s="64" t="s">
        <v>832</v>
      </c>
      <c r="F8" s="43">
        <v>2627825</v>
      </c>
      <c r="G8" s="43">
        <v>4623256</v>
      </c>
      <c r="H8" s="43">
        <v>7251081</v>
      </c>
      <c r="I8" s="43">
        <v>7701578</v>
      </c>
      <c r="J8" s="43">
        <v>13047220</v>
      </c>
      <c r="K8" s="43">
        <v>20748798</v>
      </c>
    </row>
    <row r="9" spans="2:11" x14ac:dyDescent="0.25">
      <c r="B9" s="42">
        <v>4</v>
      </c>
      <c r="C9" s="42" t="s">
        <v>101</v>
      </c>
      <c r="D9" s="42" t="s">
        <v>102</v>
      </c>
      <c r="E9" s="42" t="s">
        <v>103</v>
      </c>
      <c r="F9" s="43">
        <v>12858108</v>
      </c>
      <c r="G9" s="43">
        <v>19497089</v>
      </c>
      <c r="H9" s="43">
        <v>32355197</v>
      </c>
      <c r="I9" s="43">
        <v>99246916</v>
      </c>
      <c r="J9" s="43">
        <v>149338895</v>
      </c>
      <c r="K9" s="43">
        <v>248585811</v>
      </c>
    </row>
    <row r="10" spans="2:11" x14ac:dyDescent="0.25">
      <c r="B10" s="42">
        <v>5</v>
      </c>
      <c r="C10" s="42" t="s">
        <v>104</v>
      </c>
      <c r="D10" s="42" t="s">
        <v>105</v>
      </c>
      <c r="E10" s="42" t="s">
        <v>106</v>
      </c>
      <c r="F10" s="43">
        <v>12084563</v>
      </c>
      <c r="G10" s="43">
        <v>16651197</v>
      </c>
      <c r="H10" s="43">
        <v>28735760</v>
      </c>
      <c r="I10" s="43">
        <v>67933762</v>
      </c>
      <c r="J10" s="43">
        <v>99809011</v>
      </c>
      <c r="K10" s="43">
        <v>167742773</v>
      </c>
    </row>
    <row r="11" spans="2:11" x14ac:dyDescent="0.25">
      <c r="B11" s="42">
        <v>6</v>
      </c>
      <c r="C11" s="42" t="s">
        <v>107</v>
      </c>
      <c r="D11" s="42" t="s">
        <v>108</v>
      </c>
      <c r="E11" s="42" t="s">
        <v>109</v>
      </c>
      <c r="F11" s="43">
        <v>7204301</v>
      </c>
      <c r="G11" s="43">
        <v>10304851</v>
      </c>
      <c r="H11" s="43">
        <v>17509152</v>
      </c>
      <c r="I11" s="43">
        <v>32999567</v>
      </c>
      <c r="J11" s="43">
        <v>46807234</v>
      </c>
      <c r="K11" s="43">
        <v>79806801</v>
      </c>
    </row>
    <row r="12" spans="2:11" x14ac:dyDescent="0.25">
      <c r="B12" s="42">
        <v>7</v>
      </c>
      <c r="C12" s="42" t="s">
        <v>110</v>
      </c>
      <c r="D12" s="42" t="s">
        <v>111</v>
      </c>
      <c r="E12" s="42" t="s">
        <v>112</v>
      </c>
      <c r="F12" s="43">
        <v>9280444</v>
      </c>
      <c r="G12" s="43">
        <v>12717843</v>
      </c>
      <c r="H12" s="43">
        <v>21998287</v>
      </c>
      <c r="I12" s="43">
        <v>62888030</v>
      </c>
      <c r="J12" s="43">
        <v>92830890</v>
      </c>
      <c r="K12" s="43">
        <v>155718920</v>
      </c>
    </row>
    <row r="13" spans="2:11" x14ac:dyDescent="0.25">
      <c r="B13" s="42">
        <v>8</v>
      </c>
      <c r="C13" s="42" t="s">
        <v>113</v>
      </c>
      <c r="D13" s="42" t="s">
        <v>114</v>
      </c>
      <c r="E13" s="42" t="s">
        <v>115</v>
      </c>
      <c r="F13" s="43">
        <v>6600617</v>
      </c>
      <c r="G13" s="43">
        <v>7927445</v>
      </c>
      <c r="H13" s="43">
        <v>14528062</v>
      </c>
      <c r="I13" s="43">
        <v>21097208</v>
      </c>
      <c r="J13" s="43">
        <v>24951056</v>
      </c>
      <c r="K13" s="43">
        <v>46048264</v>
      </c>
    </row>
    <row r="14" spans="2:11" x14ac:dyDescent="0.25">
      <c r="B14" s="42">
        <v>9</v>
      </c>
      <c r="C14" s="42" t="s">
        <v>116</v>
      </c>
      <c r="D14" s="42" t="s">
        <v>117</v>
      </c>
      <c r="E14" s="42" t="s">
        <v>118</v>
      </c>
      <c r="F14" s="43">
        <v>13107187</v>
      </c>
      <c r="G14" s="43">
        <v>17029390</v>
      </c>
      <c r="H14" s="43">
        <v>30136577</v>
      </c>
      <c r="I14" s="43">
        <v>132215977</v>
      </c>
      <c r="J14" s="43">
        <v>150660029</v>
      </c>
      <c r="K14" s="43">
        <v>282876006</v>
      </c>
    </row>
    <row r="15" spans="2:11" x14ac:dyDescent="0.25">
      <c r="B15" s="42">
        <v>10</v>
      </c>
      <c r="C15" s="42" t="s">
        <v>119</v>
      </c>
      <c r="D15" s="42" t="s">
        <v>120</v>
      </c>
      <c r="E15" s="42" t="s">
        <v>121</v>
      </c>
      <c r="F15" s="43">
        <v>17456614</v>
      </c>
      <c r="G15" s="43">
        <v>19995796</v>
      </c>
      <c r="H15" s="43">
        <v>37452410</v>
      </c>
      <c r="I15" s="43">
        <v>66273510</v>
      </c>
      <c r="J15" s="43">
        <v>77272488</v>
      </c>
      <c r="K15" s="43">
        <v>143545998</v>
      </c>
    </row>
    <row r="16" spans="2:11" x14ac:dyDescent="0.25">
      <c r="B16" s="42">
        <v>11</v>
      </c>
      <c r="C16" s="42" t="s">
        <v>122</v>
      </c>
      <c r="D16" s="42" t="s">
        <v>123</v>
      </c>
      <c r="E16" s="42" t="s">
        <v>124</v>
      </c>
      <c r="F16" s="43">
        <v>11889566</v>
      </c>
      <c r="G16" s="43">
        <v>14267782</v>
      </c>
      <c r="H16" s="43">
        <v>26157348</v>
      </c>
      <c r="I16" s="43">
        <v>56541816</v>
      </c>
      <c r="J16" s="43">
        <v>70114318</v>
      </c>
      <c r="K16" s="43">
        <v>126656134</v>
      </c>
    </row>
    <row r="17" spans="2:11" x14ac:dyDescent="0.25">
      <c r="B17" s="42">
        <v>12</v>
      </c>
      <c r="C17" s="42" t="s">
        <v>125</v>
      </c>
      <c r="D17" s="42" t="s">
        <v>126</v>
      </c>
      <c r="E17" s="42" t="s">
        <v>127</v>
      </c>
      <c r="F17" s="43">
        <v>8855507</v>
      </c>
      <c r="G17" s="43">
        <v>12588210</v>
      </c>
      <c r="H17" s="43">
        <v>21443717</v>
      </c>
      <c r="I17" s="43">
        <v>26117383</v>
      </c>
      <c r="J17" s="43">
        <v>38129681</v>
      </c>
      <c r="K17" s="43">
        <v>64247064</v>
      </c>
    </row>
    <row r="18" spans="2:11" x14ac:dyDescent="0.25">
      <c r="B18" s="42">
        <v>13</v>
      </c>
      <c r="C18" s="42" t="s">
        <v>128</v>
      </c>
      <c r="D18" s="42" t="s">
        <v>129</v>
      </c>
      <c r="E18" s="42" t="s">
        <v>130</v>
      </c>
      <c r="F18" s="43">
        <v>16764197</v>
      </c>
      <c r="G18" s="43">
        <v>21470644</v>
      </c>
      <c r="H18" s="43">
        <v>38234841</v>
      </c>
      <c r="I18" s="43">
        <v>134294049</v>
      </c>
      <c r="J18" s="43">
        <v>224693698</v>
      </c>
      <c r="K18" s="43">
        <v>358987747</v>
      </c>
    </row>
    <row r="19" spans="2:11" x14ac:dyDescent="0.25">
      <c r="B19" s="42">
        <v>14</v>
      </c>
      <c r="C19" s="42" t="s">
        <v>131</v>
      </c>
      <c r="D19" s="42" t="s">
        <v>132</v>
      </c>
      <c r="E19" s="42" t="s">
        <v>133</v>
      </c>
      <c r="F19" s="43">
        <v>8397288</v>
      </c>
      <c r="G19" s="43">
        <v>21526201</v>
      </c>
      <c r="H19" s="43">
        <v>29923489</v>
      </c>
      <c r="I19" s="43">
        <v>39165555</v>
      </c>
      <c r="J19" s="43">
        <v>93731602</v>
      </c>
      <c r="K19" s="43">
        <v>132897157</v>
      </c>
    </row>
    <row r="20" spans="2:11" x14ac:dyDescent="0.25">
      <c r="B20" s="42">
        <v>15</v>
      </c>
      <c r="C20" s="42" t="s">
        <v>134</v>
      </c>
      <c r="D20" s="42" t="s">
        <v>135</v>
      </c>
      <c r="E20" s="42" t="s">
        <v>136</v>
      </c>
      <c r="F20" s="43">
        <v>8310</v>
      </c>
      <c r="G20" s="43">
        <v>1908599</v>
      </c>
      <c r="H20" s="43">
        <v>1916909</v>
      </c>
      <c r="I20" s="43">
        <v>11875</v>
      </c>
      <c r="J20" s="43">
        <v>12928852</v>
      </c>
      <c r="K20" s="43">
        <v>12940727</v>
      </c>
    </row>
    <row r="21" spans="2:11" ht="30" x14ac:dyDescent="0.25">
      <c r="B21" s="42">
        <v>16</v>
      </c>
      <c r="C21" s="42" t="s">
        <v>137</v>
      </c>
      <c r="D21" s="42" t="s">
        <v>138</v>
      </c>
      <c r="E21" s="64" t="s">
        <v>833</v>
      </c>
      <c r="F21" s="43">
        <v>274142</v>
      </c>
      <c r="G21" s="43">
        <v>285258</v>
      </c>
      <c r="H21" s="43">
        <v>559400</v>
      </c>
      <c r="I21" s="43">
        <v>751159</v>
      </c>
      <c r="J21" s="43">
        <v>700849</v>
      </c>
      <c r="K21" s="43">
        <v>1452008</v>
      </c>
    </row>
    <row r="22" spans="2:11" ht="30" x14ac:dyDescent="0.25">
      <c r="B22" s="42">
        <v>17</v>
      </c>
      <c r="C22" s="42" t="s">
        <v>139</v>
      </c>
      <c r="D22" s="42" t="s">
        <v>140</v>
      </c>
      <c r="E22" s="64" t="s">
        <v>834</v>
      </c>
      <c r="F22" s="43">
        <v>4491356</v>
      </c>
      <c r="G22" s="43">
        <v>6013301</v>
      </c>
      <c r="H22" s="43">
        <v>10504657</v>
      </c>
      <c r="I22" s="43">
        <v>12517925</v>
      </c>
      <c r="J22" s="43">
        <v>16770409</v>
      </c>
      <c r="K22" s="43">
        <v>29288334</v>
      </c>
    </row>
    <row r="23" spans="2:11" ht="30" x14ac:dyDescent="0.25">
      <c r="B23" s="42">
        <v>18</v>
      </c>
      <c r="C23" s="42" t="s">
        <v>141</v>
      </c>
      <c r="D23" s="42" t="s">
        <v>142</v>
      </c>
      <c r="E23" s="64" t="s">
        <v>835</v>
      </c>
      <c r="F23" s="43">
        <v>15234511</v>
      </c>
      <c r="G23" s="43">
        <v>21321420</v>
      </c>
      <c r="H23" s="43">
        <v>36555931</v>
      </c>
      <c r="I23" s="43">
        <v>56542634</v>
      </c>
      <c r="J23" s="43">
        <v>88596440</v>
      </c>
      <c r="K23" s="43">
        <v>145139074</v>
      </c>
    </row>
    <row r="24" spans="2:11" ht="30" x14ac:dyDescent="0.25">
      <c r="B24" s="42">
        <v>19</v>
      </c>
      <c r="C24" s="42" t="s">
        <v>143</v>
      </c>
      <c r="D24" s="42" t="s">
        <v>144</v>
      </c>
      <c r="E24" s="64" t="s">
        <v>836</v>
      </c>
      <c r="F24" s="43">
        <v>10538083</v>
      </c>
      <c r="G24" s="43">
        <v>12478528</v>
      </c>
      <c r="H24" s="43">
        <v>23016611</v>
      </c>
      <c r="I24" s="43">
        <v>29322843</v>
      </c>
      <c r="J24" s="43">
        <v>37940041</v>
      </c>
      <c r="K24" s="43">
        <v>67262884</v>
      </c>
    </row>
    <row r="25" spans="2:11" x14ac:dyDescent="0.25">
      <c r="B25" s="42">
        <v>20</v>
      </c>
      <c r="C25" s="42" t="s">
        <v>145</v>
      </c>
      <c r="D25" s="42" t="s">
        <v>146</v>
      </c>
      <c r="E25" s="42" t="s">
        <v>147</v>
      </c>
      <c r="F25" s="43">
        <v>128819</v>
      </c>
      <c r="G25" s="43">
        <v>167344</v>
      </c>
      <c r="H25" s="43">
        <v>296163</v>
      </c>
      <c r="I25" s="43">
        <v>179289</v>
      </c>
      <c r="J25" s="43">
        <v>256633</v>
      </c>
      <c r="K25" s="43">
        <v>435922</v>
      </c>
    </row>
    <row r="26" spans="2:11" ht="30" x14ac:dyDescent="0.25">
      <c r="B26" s="42">
        <v>21</v>
      </c>
      <c r="C26" s="42" t="s">
        <v>148</v>
      </c>
      <c r="D26" s="42" t="s">
        <v>149</v>
      </c>
      <c r="E26" s="64" t="s">
        <v>837</v>
      </c>
      <c r="F26" s="43">
        <v>16761721</v>
      </c>
      <c r="G26" s="43">
        <v>29209022</v>
      </c>
      <c r="H26" s="43">
        <v>45970743</v>
      </c>
      <c r="I26" s="43">
        <v>62095029</v>
      </c>
      <c r="J26" s="43">
        <v>128208896</v>
      </c>
      <c r="K26" s="43">
        <v>190303925</v>
      </c>
    </row>
    <row r="27" spans="2:11" x14ac:dyDescent="0.25">
      <c r="B27" s="42">
        <v>22</v>
      </c>
      <c r="C27" s="42" t="s">
        <v>150</v>
      </c>
      <c r="D27" s="42" t="s">
        <v>151</v>
      </c>
      <c r="E27" s="42" t="s">
        <v>152</v>
      </c>
      <c r="F27" s="43">
        <v>333705</v>
      </c>
      <c r="G27" s="43">
        <v>530555</v>
      </c>
      <c r="H27" s="43">
        <v>864260</v>
      </c>
      <c r="I27" s="43">
        <v>1035461</v>
      </c>
      <c r="J27" s="43">
        <v>1622839</v>
      </c>
      <c r="K27" s="43">
        <v>2658300</v>
      </c>
    </row>
    <row r="29" spans="2:11" x14ac:dyDescent="0.25">
      <c r="B29" s="38" t="s">
        <v>1054</v>
      </c>
    </row>
    <row r="30" spans="2:11" x14ac:dyDescent="0.25">
      <c r="B30" s="136" t="s">
        <v>1057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J249"/>
  <sheetViews>
    <sheetView showGridLines="0" topLeftCell="A244" workbookViewId="0">
      <selection activeCell="B249" sqref="B249"/>
    </sheetView>
  </sheetViews>
  <sheetFormatPr baseColWidth="10" defaultRowHeight="15" x14ac:dyDescent="0.25"/>
  <cols>
    <col min="1" max="1" width="7.5703125" style="24" customWidth="1"/>
    <col min="2" max="2" width="7.85546875" style="24" customWidth="1"/>
    <col min="3" max="3" width="9.5703125" style="24" customWidth="1"/>
    <col min="4" max="4" width="58.85546875" style="22" customWidth="1"/>
    <col min="5" max="7" width="11.42578125" style="24"/>
    <col min="8" max="8" width="14" style="24" customWidth="1"/>
    <col min="9" max="9" width="13" style="24" customWidth="1"/>
    <col min="10" max="10" width="13.42578125" style="24" customWidth="1"/>
    <col min="11" max="16384" width="11.42578125" style="24"/>
  </cols>
  <sheetData>
    <row r="1" spans="2:10" s="36" customFormat="1" x14ac:dyDescent="0.25">
      <c r="D1" s="33"/>
    </row>
    <row r="2" spans="2:10" x14ac:dyDescent="0.25">
      <c r="B2" s="19" t="s">
        <v>914</v>
      </c>
    </row>
    <row r="4" spans="2:10" ht="45" x14ac:dyDescent="0.25">
      <c r="B4" s="62" t="s">
        <v>963</v>
      </c>
      <c r="C4" s="107" t="s">
        <v>86</v>
      </c>
      <c r="D4" s="62" t="s">
        <v>87</v>
      </c>
      <c r="E4" s="62" t="s">
        <v>88</v>
      </c>
      <c r="F4" s="62" t="s">
        <v>89</v>
      </c>
      <c r="G4" s="62" t="s">
        <v>90</v>
      </c>
      <c r="H4" s="62" t="s">
        <v>91</v>
      </c>
      <c r="I4" s="62" t="s">
        <v>92</v>
      </c>
      <c r="J4" s="62" t="s">
        <v>156</v>
      </c>
    </row>
    <row r="5" spans="2:10" x14ac:dyDescent="0.25">
      <c r="B5" s="106"/>
      <c r="C5" s="106"/>
      <c r="D5" s="62"/>
      <c r="E5" s="62"/>
      <c r="F5" s="62"/>
      <c r="G5" s="62"/>
      <c r="H5" s="62"/>
      <c r="I5" s="62"/>
      <c r="J5" s="62"/>
    </row>
    <row r="6" spans="2:10" x14ac:dyDescent="0.25">
      <c r="B6" s="42" t="s">
        <v>93</v>
      </c>
      <c r="C6" s="42" t="s">
        <v>161</v>
      </c>
      <c r="D6" s="64" t="s">
        <v>162</v>
      </c>
      <c r="E6" s="43">
        <v>3532734</v>
      </c>
      <c r="F6" s="43">
        <v>3524347</v>
      </c>
      <c r="G6" s="43">
        <v>7057081</v>
      </c>
      <c r="H6" s="43">
        <v>4782470</v>
      </c>
      <c r="I6" s="43">
        <v>4686502</v>
      </c>
      <c r="J6" s="43">
        <v>9468972</v>
      </c>
    </row>
    <row r="7" spans="2:10" x14ac:dyDescent="0.25">
      <c r="B7" s="42" t="s">
        <v>163</v>
      </c>
      <c r="C7" s="42" t="s">
        <v>164</v>
      </c>
      <c r="D7" s="64" t="s">
        <v>165</v>
      </c>
      <c r="E7" s="43">
        <v>91983</v>
      </c>
      <c r="F7" s="43">
        <v>101699</v>
      </c>
      <c r="G7" s="43">
        <v>193682</v>
      </c>
      <c r="H7" s="43">
        <v>277217</v>
      </c>
      <c r="I7" s="43">
        <v>303018</v>
      </c>
      <c r="J7" s="43">
        <v>580235</v>
      </c>
    </row>
    <row r="8" spans="2:10" x14ac:dyDescent="0.25">
      <c r="B8" s="42" t="s">
        <v>166</v>
      </c>
      <c r="C8" s="42" t="s">
        <v>167</v>
      </c>
      <c r="D8" s="64" t="s">
        <v>168</v>
      </c>
      <c r="E8" s="43">
        <v>63618</v>
      </c>
      <c r="F8" s="43">
        <v>81724</v>
      </c>
      <c r="G8" s="43">
        <v>145342</v>
      </c>
      <c r="H8" s="43">
        <v>92469</v>
      </c>
      <c r="I8" s="43">
        <v>120178</v>
      </c>
      <c r="J8" s="43">
        <v>212647</v>
      </c>
    </row>
    <row r="9" spans="2:10" x14ac:dyDescent="0.25">
      <c r="B9" s="42" t="s">
        <v>169</v>
      </c>
      <c r="C9" s="42" t="s">
        <v>170</v>
      </c>
      <c r="D9" s="64" t="s">
        <v>171</v>
      </c>
      <c r="E9" s="43">
        <v>934765</v>
      </c>
      <c r="F9" s="43">
        <v>1225785</v>
      </c>
      <c r="G9" s="43">
        <v>2160550</v>
      </c>
      <c r="H9" s="43">
        <v>1435904</v>
      </c>
      <c r="I9" s="43">
        <v>1852847</v>
      </c>
      <c r="J9" s="43">
        <v>3288751</v>
      </c>
    </row>
    <row r="10" spans="2:10" ht="30" x14ac:dyDescent="0.25">
      <c r="B10" s="42" t="s">
        <v>172</v>
      </c>
      <c r="C10" s="42" t="s">
        <v>173</v>
      </c>
      <c r="D10" s="64" t="s">
        <v>174</v>
      </c>
      <c r="E10" s="43">
        <v>236759</v>
      </c>
      <c r="F10" s="43">
        <v>408632</v>
      </c>
      <c r="G10" s="43">
        <v>645391</v>
      </c>
      <c r="H10" s="43">
        <v>461879</v>
      </c>
      <c r="I10" s="43">
        <v>604389</v>
      </c>
      <c r="J10" s="43">
        <v>1066268</v>
      </c>
    </row>
    <row r="11" spans="2:10" x14ac:dyDescent="0.25">
      <c r="B11" s="42" t="s">
        <v>175</v>
      </c>
      <c r="C11" s="42" t="s">
        <v>176</v>
      </c>
      <c r="D11" s="64" t="s">
        <v>177</v>
      </c>
      <c r="E11" s="43">
        <v>292748</v>
      </c>
      <c r="F11" s="43">
        <v>404851</v>
      </c>
      <c r="G11" s="43">
        <v>697599</v>
      </c>
      <c r="H11" s="43">
        <v>606394</v>
      </c>
      <c r="I11" s="43">
        <v>844435</v>
      </c>
      <c r="J11" s="43">
        <v>1450829</v>
      </c>
    </row>
    <row r="12" spans="2:10" x14ac:dyDescent="0.25">
      <c r="B12" s="42" t="s">
        <v>178</v>
      </c>
      <c r="C12" s="42" t="s">
        <v>179</v>
      </c>
      <c r="D12" s="64" t="s">
        <v>180</v>
      </c>
      <c r="E12" s="43">
        <v>38345</v>
      </c>
      <c r="F12" s="43">
        <v>168380</v>
      </c>
      <c r="G12" s="43">
        <v>206725</v>
      </c>
      <c r="H12" s="43">
        <v>54612</v>
      </c>
      <c r="I12" s="43">
        <v>207745</v>
      </c>
      <c r="J12" s="43">
        <v>262357</v>
      </c>
    </row>
    <row r="13" spans="2:10" x14ac:dyDescent="0.25">
      <c r="B13" s="42" t="s">
        <v>181</v>
      </c>
      <c r="C13" s="42" t="s">
        <v>182</v>
      </c>
      <c r="D13" s="64" t="s">
        <v>183</v>
      </c>
      <c r="E13" s="43">
        <v>2172</v>
      </c>
      <c r="F13" s="43">
        <v>2576</v>
      </c>
      <c r="G13" s="43">
        <v>4748</v>
      </c>
      <c r="H13" s="43">
        <v>3752</v>
      </c>
      <c r="I13" s="43">
        <v>4323</v>
      </c>
      <c r="J13" s="43">
        <v>8075</v>
      </c>
    </row>
    <row r="14" spans="2:10" x14ac:dyDescent="0.25">
      <c r="B14" s="42" t="s">
        <v>184</v>
      </c>
      <c r="C14" s="42" t="s">
        <v>185</v>
      </c>
      <c r="D14" s="64" t="s">
        <v>186</v>
      </c>
      <c r="E14" s="43">
        <v>31764</v>
      </c>
      <c r="F14" s="43">
        <v>39681</v>
      </c>
      <c r="G14" s="43">
        <v>71445</v>
      </c>
      <c r="H14" s="43">
        <v>69176</v>
      </c>
      <c r="I14" s="43">
        <v>87131</v>
      </c>
      <c r="J14" s="43">
        <v>156307</v>
      </c>
    </row>
    <row r="15" spans="2:10" ht="30" x14ac:dyDescent="0.25">
      <c r="B15" s="42" t="s">
        <v>187</v>
      </c>
      <c r="C15" s="42" t="s">
        <v>188</v>
      </c>
      <c r="D15" s="64" t="s">
        <v>189</v>
      </c>
      <c r="E15" s="43">
        <v>6205</v>
      </c>
      <c r="F15" s="43">
        <v>5744</v>
      </c>
      <c r="G15" s="43">
        <v>11949</v>
      </c>
      <c r="H15" s="43">
        <v>9469</v>
      </c>
      <c r="I15" s="43">
        <v>8486</v>
      </c>
      <c r="J15" s="43">
        <v>17955</v>
      </c>
    </row>
    <row r="16" spans="2:10" ht="30" x14ac:dyDescent="0.25">
      <c r="B16" s="42" t="s">
        <v>190</v>
      </c>
      <c r="C16" s="42" t="s">
        <v>191</v>
      </c>
      <c r="D16" s="64" t="s">
        <v>192</v>
      </c>
      <c r="E16" s="43">
        <v>1732883</v>
      </c>
      <c r="F16" s="43">
        <v>2345722</v>
      </c>
      <c r="G16" s="43">
        <v>4078605</v>
      </c>
      <c r="H16" s="43">
        <v>2637842</v>
      </c>
      <c r="I16" s="43">
        <v>3778241</v>
      </c>
      <c r="J16" s="43">
        <v>6416083</v>
      </c>
    </row>
    <row r="17" spans="2:10" x14ac:dyDescent="0.25">
      <c r="B17" s="42" t="s">
        <v>193</v>
      </c>
      <c r="C17" s="42" t="s">
        <v>194</v>
      </c>
      <c r="D17" s="64" t="s">
        <v>195</v>
      </c>
      <c r="E17" s="43">
        <v>324296</v>
      </c>
      <c r="F17" s="43">
        <v>317208</v>
      </c>
      <c r="G17" s="43">
        <v>641504</v>
      </c>
      <c r="H17" s="43">
        <v>1196224</v>
      </c>
      <c r="I17" s="43">
        <v>1143847</v>
      </c>
      <c r="J17" s="43">
        <v>2340071</v>
      </c>
    </row>
    <row r="18" spans="2:10" x14ac:dyDescent="0.25">
      <c r="B18" s="42" t="s">
        <v>196</v>
      </c>
      <c r="C18" s="42" t="s">
        <v>197</v>
      </c>
      <c r="D18" s="64" t="s">
        <v>198</v>
      </c>
      <c r="E18" s="43">
        <v>68618</v>
      </c>
      <c r="F18" s="43">
        <v>26252</v>
      </c>
      <c r="G18" s="43">
        <v>94870</v>
      </c>
      <c r="H18" s="43">
        <v>297101</v>
      </c>
      <c r="I18" s="43">
        <v>87076</v>
      </c>
      <c r="J18" s="43">
        <v>384177</v>
      </c>
    </row>
    <row r="19" spans="2:10" x14ac:dyDescent="0.25">
      <c r="B19" s="42" t="s">
        <v>199</v>
      </c>
      <c r="C19" s="42" t="s">
        <v>200</v>
      </c>
      <c r="D19" s="64" t="s">
        <v>201</v>
      </c>
      <c r="E19" s="43">
        <v>2227930</v>
      </c>
      <c r="F19" s="43">
        <v>2416924</v>
      </c>
      <c r="G19" s="43">
        <v>4644854</v>
      </c>
      <c r="H19" s="43">
        <v>2966773</v>
      </c>
      <c r="I19" s="43">
        <v>3232089</v>
      </c>
      <c r="J19" s="43">
        <v>6198862</v>
      </c>
    </row>
    <row r="20" spans="2:10" x14ac:dyDescent="0.25">
      <c r="B20" s="42" t="s">
        <v>202</v>
      </c>
      <c r="C20" s="42" t="s">
        <v>203</v>
      </c>
      <c r="D20" s="64" t="s">
        <v>204</v>
      </c>
      <c r="E20" s="43">
        <v>2057358</v>
      </c>
      <c r="F20" s="43">
        <v>3394947</v>
      </c>
      <c r="G20" s="43">
        <v>5452305</v>
      </c>
      <c r="H20" s="43">
        <v>3936587</v>
      </c>
      <c r="I20" s="43">
        <v>5627068</v>
      </c>
      <c r="J20" s="43">
        <v>9563655</v>
      </c>
    </row>
    <row r="21" spans="2:10" x14ac:dyDescent="0.25">
      <c r="B21" s="42" t="s">
        <v>205</v>
      </c>
      <c r="C21" s="42" t="s">
        <v>206</v>
      </c>
      <c r="D21" s="64" t="s">
        <v>207</v>
      </c>
      <c r="E21" s="43">
        <v>24596</v>
      </c>
      <c r="F21" s="43">
        <v>45586</v>
      </c>
      <c r="G21" s="43">
        <v>70182</v>
      </c>
      <c r="H21" s="43">
        <v>55361</v>
      </c>
      <c r="I21" s="43">
        <v>85192</v>
      </c>
      <c r="J21" s="43">
        <v>140553</v>
      </c>
    </row>
    <row r="22" spans="2:10" x14ac:dyDescent="0.25">
      <c r="B22" s="42" t="s">
        <v>208</v>
      </c>
      <c r="C22" s="42" t="s">
        <v>209</v>
      </c>
      <c r="D22" s="64" t="s">
        <v>210</v>
      </c>
      <c r="E22" s="43">
        <v>201530</v>
      </c>
      <c r="F22" s="43">
        <v>284331</v>
      </c>
      <c r="G22" s="43">
        <v>485861</v>
      </c>
      <c r="H22" s="43">
        <v>275652</v>
      </c>
      <c r="I22" s="43">
        <v>401121</v>
      </c>
      <c r="J22" s="43">
        <v>676773</v>
      </c>
    </row>
    <row r="23" spans="2:10" ht="30" x14ac:dyDescent="0.25">
      <c r="B23" s="42" t="s">
        <v>211</v>
      </c>
      <c r="C23" s="42" t="s">
        <v>212</v>
      </c>
      <c r="D23" s="64" t="s">
        <v>213</v>
      </c>
      <c r="E23" s="43">
        <v>355414</v>
      </c>
      <c r="F23" s="43">
        <v>572425</v>
      </c>
      <c r="G23" s="43">
        <v>927839</v>
      </c>
      <c r="H23" s="43">
        <v>480152</v>
      </c>
      <c r="I23" s="43">
        <v>771681</v>
      </c>
      <c r="J23" s="43">
        <v>1251833</v>
      </c>
    </row>
    <row r="24" spans="2:10" x14ac:dyDescent="0.25">
      <c r="B24" s="42" t="s">
        <v>214</v>
      </c>
      <c r="C24" s="42" t="s">
        <v>215</v>
      </c>
      <c r="D24" s="64" t="s">
        <v>216</v>
      </c>
      <c r="E24" s="43">
        <v>37915</v>
      </c>
      <c r="F24" s="43">
        <v>45003</v>
      </c>
      <c r="G24" s="43">
        <v>82918</v>
      </c>
      <c r="H24" s="43">
        <v>110523</v>
      </c>
      <c r="I24" s="43">
        <v>132179</v>
      </c>
      <c r="J24" s="43">
        <v>242702</v>
      </c>
    </row>
    <row r="25" spans="2:10" ht="30" x14ac:dyDescent="0.25">
      <c r="B25" s="42" t="s">
        <v>217</v>
      </c>
      <c r="C25" s="42" t="s">
        <v>218</v>
      </c>
      <c r="D25" s="64" t="s">
        <v>219</v>
      </c>
      <c r="E25" s="43">
        <v>254423</v>
      </c>
      <c r="F25" s="43">
        <v>408755</v>
      </c>
      <c r="G25" s="43">
        <v>663178</v>
      </c>
      <c r="H25" s="43">
        <v>440468</v>
      </c>
      <c r="I25" s="43">
        <v>696475</v>
      </c>
      <c r="J25" s="43">
        <v>1136943</v>
      </c>
    </row>
    <row r="26" spans="2:10" x14ac:dyDescent="0.25">
      <c r="B26" s="42" t="s">
        <v>94</v>
      </c>
      <c r="C26" s="42" t="s">
        <v>94</v>
      </c>
      <c r="D26" s="64" t="s">
        <v>220</v>
      </c>
      <c r="E26" s="43">
        <v>1572737</v>
      </c>
      <c r="F26" s="43">
        <v>1761818</v>
      </c>
      <c r="G26" s="43">
        <v>3334555</v>
      </c>
      <c r="H26" s="43">
        <v>2054521</v>
      </c>
      <c r="I26" s="43">
        <v>2282098</v>
      </c>
      <c r="J26" s="43">
        <v>4336619</v>
      </c>
    </row>
    <row r="27" spans="2:10" ht="30" x14ac:dyDescent="0.25">
      <c r="B27" s="42" t="s">
        <v>96</v>
      </c>
      <c r="C27" s="42" t="s">
        <v>221</v>
      </c>
      <c r="D27" s="64" t="s">
        <v>222</v>
      </c>
      <c r="E27" s="43">
        <v>90592</v>
      </c>
      <c r="F27" s="43">
        <v>62604</v>
      </c>
      <c r="G27" s="43">
        <v>153196</v>
      </c>
      <c r="H27" s="43">
        <v>418966</v>
      </c>
      <c r="I27" s="43">
        <v>233419</v>
      </c>
      <c r="J27" s="43">
        <v>652385</v>
      </c>
    </row>
    <row r="28" spans="2:10" x14ac:dyDescent="0.25">
      <c r="B28" s="42" t="s">
        <v>223</v>
      </c>
      <c r="C28" s="42" t="s">
        <v>224</v>
      </c>
      <c r="D28" s="64" t="s">
        <v>225</v>
      </c>
      <c r="E28" s="43">
        <v>540377</v>
      </c>
      <c r="F28" s="43">
        <v>564183</v>
      </c>
      <c r="G28" s="43">
        <v>1104560</v>
      </c>
      <c r="H28" s="43">
        <v>2108444</v>
      </c>
      <c r="I28" s="43">
        <v>1947917</v>
      </c>
      <c r="J28" s="43">
        <v>4056361</v>
      </c>
    </row>
    <row r="29" spans="2:10" ht="30" x14ac:dyDescent="0.25">
      <c r="B29" s="42" t="s">
        <v>226</v>
      </c>
      <c r="C29" s="42" t="s">
        <v>227</v>
      </c>
      <c r="D29" s="64" t="s">
        <v>228</v>
      </c>
      <c r="E29" s="43">
        <v>205015</v>
      </c>
      <c r="F29" s="43">
        <v>150724</v>
      </c>
      <c r="G29" s="43">
        <v>355739</v>
      </c>
      <c r="H29" s="43">
        <v>816405</v>
      </c>
      <c r="I29" s="43">
        <v>521780</v>
      </c>
      <c r="J29" s="43">
        <v>1338185</v>
      </c>
    </row>
    <row r="30" spans="2:10" x14ac:dyDescent="0.25">
      <c r="B30" s="42" t="s">
        <v>229</v>
      </c>
      <c r="C30" s="42" t="s">
        <v>230</v>
      </c>
      <c r="D30" s="64" t="s">
        <v>231</v>
      </c>
      <c r="E30" s="43">
        <v>15717</v>
      </c>
      <c r="F30" s="43">
        <v>17647</v>
      </c>
      <c r="G30" s="43">
        <v>33364</v>
      </c>
      <c r="H30" s="43">
        <v>46621</v>
      </c>
      <c r="I30" s="43">
        <v>50815</v>
      </c>
      <c r="J30" s="43">
        <v>97436</v>
      </c>
    </row>
    <row r="31" spans="2:10" x14ac:dyDescent="0.25">
      <c r="B31" s="42" t="s">
        <v>232</v>
      </c>
      <c r="C31" s="42" t="s">
        <v>233</v>
      </c>
      <c r="D31" s="64" t="s">
        <v>234</v>
      </c>
      <c r="E31" s="43">
        <v>1197849</v>
      </c>
      <c r="F31" s="43">
        <v>1458220</v>
      </c>
      <c r="G31" s="43">
        <v>2656069</v>
      </c>
      <c r="H31" s="43">
        <v>3751570</v>
      </c>
      <c r="I31" s="43">
        <v>4124937</v>
      </c>
      <c r="J31" s="43">
        <v>7876507</v>
      </c>
    </row>
    <row r="32" spans="2:10" ht="30" x14ac:dyDescent="0.25">
      <c r="B32" s="42" t="s">
        <v>235</v>
      </c>
      <c r="C32" s="42" t="s">
        <v>236</v>
      </c>
      <c r="D32" s="64" t="s">
        <v>237</v>
      </c>
      <c r="E32" s="43">
        <v>44106</v>
      </c>
      <c r="F32" s="43">
        <v>52555</v>
      </c>
      <c r="G32" s="43">
        <v>96661</v>
      </c>
      <c r="H32" s="43">
        <v>137509</v>
      </c>
      <c r="I32" s="43">
        <v>152992</v>
      </c>
      <c r="J32" s="43">
        <v>290501</v>
      </c>
    </row>
    <row r="33" spans="2:10" x14ac:dyDescent="0.25">
      <c r="B33" s="42" t="s">
        <v>238</v>
      </c>
      <c r="C33" s="42" t="s">
        <v>238</v>
      </c>
      <c r="D33" s="64" t="s">
        <v>239</v>
      </c>
      <c r="E33" s="43">
        <v>12866</v>
      </c>
      <c r="F33" s="43">
        <v>1208002</v>
      </c>
      <c r="G33" s="43">
        <v>1220868</v>
      </c>
      <c r="H33" s="43">
        <v>37559</v>
      </c>
      <c r="I33" s="43">
        <v>6038536</v>
      </c>
      <c r="J33" s="43">
        <v>6076095</v>
      </c>
    </row>
    <row r="34" spans="2:10" x14ac:dyDescent="0.25">
      <c r="B34" s="42" t="s">
        <v>240</v>
      </c>
      <c r="C34" s="42" t="s">
        <v>241</v>
      </c>
      <c r="D34" s="64" t="s">
        <v>242</v>
      </c>
      <c r="E34" s="43">
        <v>502</v>
      </c>
      <c r="F34" s="43">
        <v>466043</v>
      </c>
      <c r="G34" s="43">
        <v>466545</v>
      </c>
      <c r="H34" s="43">
        <v>926</v>
      </c>
      <c r="I34" s="43">
        <v>1690487</v>
      </c>
      <c r="J34" s="43">
        <v>1691413</v>
      </c>
    </row>
    <row r="35" spans="2:10" x14ac:dyDescent="0.25">
      <c r="B35" s="42" t="s">
        <v>243</v>
      </c>
      <c r="C35" s="42" t="s">
        <v>244</v>
      </c>
      <c r="D35" s="64" t="s">
        <v>245</v>
      </c>
      <c r="E35" s="43">
        <v>974821</v>
      </c>
      <c r="F35" s="43">
        <v>572</v>
      </c>
      <c r="G35" s="43">
        <v>975393</v>
      </c>
      <c r="H35" s="43">
        <v>3653758</v>
      </c>
      <c r="I35" s="43">
        <v>969</v>
      </c>
      <c r="J35" s="43">
        <v>3654727</v>
      </c>
    </row>
    <row r="36" spans="2:10" x14ac:dyDescent="0.25">
      <c r="B36" s="42" t="s">
        <v>246</v>
      </c>
      <c r="C36" s="42" t="s">
        <v>247</v>
      </c>
      <c r="D36" s="64" t="s">
        <v>248</v>
      </c>
      <c r="E36" s="43">
        <v>354350</v>
      </c>
      <c r="F36" s="43">
        <v>202182</v>
      </c>
      <c r="G36" s="43">
        <v>556532</v>
      </c>
      <c r="H36" s="43">
        <v>1665119</v>
      </c>
      <c r="I36" s="43">
        <v>815576</v>
      </c>
      <c r="J36" s="43">
        <v>2480695</v>
      </c>
    </row>
    <row r="37" spans="2:10" ht="30" x14ac:dyDescent="0.25">
      <c r="B37" s="42" t="s">
        <v>249</v>
      </c>
      <c r="C37" s="42" t="s">
        <v>250</v>
      </c>
      <c r="D37" s="64" t="s">
        <v>251</v>
      </c>
      <c r="E37" s="43">
        <v>58969</v>
      </c>
      <c r="F37" s="43">
        <v>76500</v>
      </c>
      <c r="G37" s="43">
        <v>135469</v>
      </c>
      <c r="H37" s="43">
        <v>186045</v>
      </c>
      <c r="I37" s="43">
        <v>216079</v>
      </c>
      <c r="J37" s="43">
        <v>402124</v>
      </c>
    </row>
    <row r="38" spans="2:10" ht="30" x14ac:dyDescent="0.25">
      <c r="B38" s="42" t="s">
        <v>252</v>
      </c>
      <c r="C38" s="42" t="s">
        <v>253</v>
      </c>
      <c r="D38" s="64" t="s">
        <v>254</v>
      </c>
      <c r="E38" s="43">
        <v>47445</v>
      </c>
      <c r="F38" s="43">
        <v>131326</v>
      </c>
      <c r="G38" s="43">
        <v>178771</v>
      </c>
      <c r="H38" s="43">
        <v>169165</v>
      </c>
      <c r="I38" s="43">
        <v>482914</v>
      </c>
      <c r="J38" s="43">
        <v>652079</v>
      </c>
    </row>
    <row r="39" spans="2:10" ht="30" x14ac:dyDescent="0.25">
      <c r="B39" s="42" t="s">
        <v>255</v>
      </c>
      <c r="C39" s="42" t="s">
        <v>256</v>
      </c>
      <c r="D39" s="64" t="s">
        <v>257</v>
      </c>
      <c r="E39" s="43">
        <v>461272</v>
      </c>
      <c r="F39" s="43">
        <v>541871</v>
      </c>
      <c r="G39" s="43">
        <v>1003143</v>
      </c>
      <c r="H39" s="43">
        <v>1564644</v>
      </c>
      <c r="I39" s="43">
        <v>1783118</v>
      </c>
      <c r="J39" s="43">
        <v>3347762</v>
      </c>
    </row>
    <row r="40" spans="2:10" ht="30" x14ac:dyDescent="0.25">
      <c r="B40" s="42" t="s">
        <v>258</v>
      </c>
      <c r="C40" s="42" t="s">
        <v>259</v>
      </c>
      <c r="D40" s="64" t="s">
        <v>260</v>
      </c>
      <c r="E40" s="43">
        <v>249678</v>
      </c>
      <c r="F40" s="43">
        <v>248226</v>
      </c>
      <c r="G40" s="43">
        <v>497904</v>
      </c>
      <c r="H40" s="43">
        <v>1264656</v>
      </c>
      <c r="I40" s="43">
        <v>1224995</v>
      </c>
      <c r="J40" s="43">
        <v>2489651</v>
      </c>
    </row>
    <row r="41" spans="2:10" ht="30" x14ac:dyDescent="0.25">
      <c r="B41" s="42" t="s">
        <v>261</v>
      </c>
      <c r="C41" s="42" t="s">
        <v>261</v>
      </c>
      <c r="D41" s="64" t="s">
        <v>262</v>
      </c>
      <c r="E41" s="43">
        <v>4625</v>
      </c>
      <c r="F41" s="43">
        <v>4461</v>
      </c>
      <c r="G41" s="43">
        <v>9086</v>
      </c>
      <c r="H41" s="43">
        <v>10033</v>
      </c>
      <c r="I41" s="43">
        <v>9533</v>
      </c>
      <c r="J41" s="43">
        <v>19566</v>
      </c>
    </row>
    <row r="42" spans="2:10" x14ac:dyDescent="0.25">
      <c r="B42" s="42" t="s">
        <v>263</v>
      </c>
      <c r="C42" s="42" t="s">
        <v>264</v>
      </c>
      <c r="D42" s="64" t="s">
        <v>265</v>
      </c>
      <c r="E42" s="43">
        <v>490281</v>
      </c>
      <c r="F42" s="43">
        <v>611955</v>
      </c>
      <c r="G42" s="43">
        <v>1102236</v>
      </c>
      <c r="H42" s="43">
        <v>1151296</v>
      </c>
      <c r="I42" s="43">
        <v>1320020</v>
      </c>
      <c r="J42" s="43">
        <v>2471316</v>
      </c>
    </row>
    <row r="43" spans="2:10" x14ac:dyDescent="0.25">
      <c r="B43" s="42" t="s">
        <v>266</v>
      </c>
      <c r="C43" s="42" t="s">
        <v>267</v>
      </c>
      <c r="D43" s="64" t="s">
        <v>268</v>
      </c>
      <c r="E43" s="43">
        <v>4051833</v>
      </c>
      <c r="F43" s="43">
        <v>6843265</v>
      </c>
      <c r="G43" s="43">
        <v>10895098</v>
      </c>
      <c r="H43" s="43">
        <v>9618127</v>
      </c>
      <c r="I43" s="43">
        <v>16180593</v>
      </c>
      <c r="J43" s="43">
        <v>25798720</v>
      </c>
    </row>
    <row r="44" spans="2:10" x14ac:dyDescent="0.25">
      <c r="B44" s="42" t="s">
        <v>269</v>
      </c>
      <c r="C44" s="42" t="s">
        <v>97</v>
      </c>
      <c r="D44" s="64" t="s">
        <v>270</v>
      </c>
      <c r="E44" s="43">
        <v>1242895</v>
      </c>
      <c r="F44" s="43">
        <v>2084844</v>
      </c>
      <c r="G44" s="43">
        <v>3327739</v>
      </c>
      <c r="H44" s="43">
        <v>2750689</v>
      </c>
      <c r="I44" s="43">
        <v>3988715</v>
      </c>
      <c r="J44" s="43">
        <v>6739404</v>
      </c>
    </row>
    <row r="45" spans="2:10" x14ac:dyDescent="0.25">
      <c r="B45" s="42" t="s">
        <v>99</v>
      </c>
      <c r="C45" s="42" t="s">
        <v>271</v>
      </c>
      <c r="D45" s="64" t="s">
        <v>272</v>
      </c>
      <c r="E45" s="43">
        <v>733656</v>
      </c>
      <c r="F45" s="43">
        <v>2064778</v>
      </c>
      <c r="G45" s="43">
        <v>2798434</v>
      </c>
      <c r="H45" s="43">
        <v>1840959</v>
      </c>
      <c r="I45" s="43">
        <v>5005688</v>
      </c>
      <c r="J45" s="43">
        <v>6846647</v>
      </c>
    </row>
    <row r="46" spans="2:10" x14ac:dyDescent="0.25">
      <c r="B46" s="42" t="s">
        <v>273</v>
      </c>
      <c r="C46" s="42" t="s">
        <v>274</v>
      </c>
      <c r="D46" s="64" t="s">
        <v>275</v>
      </c>
      <c r="E46" s="43">
        <v>68540</v>
      </c>
      <c r="F46" s="43">
        <v>93161</v>
      </c>
      <c r="G46" s="43">
        <v>161701</v>
      </c>
      <c r="H46" s="43">
        <v>199524</v>
      </c>
      <c r="I46" s="43">
        <v>274532</v>
      </c>
      <c r="J46" s="43">
        <v>474056</v>
      </c>
    </row>
    <row r="47" spans="2:10" x14ac:dyDescent="0.25">
      <c r="B47" s="42" t="s">
        <v>276</v>
      </c>
      <c r="C47" s="42" t="s">
        <v>277</v>
      </c>
      <c r="D47" s="64" t="s">
        <v>278</v>
      </c>
      <c r="E47" s="43">
        <v>937827</v>
      </c>
      <c r="F47" s="43">
        <v>1512736</v>
      </c>
      <c r="G47" s="43">
        <v>2450563</v>
      </c>
      <c r="H47" s="43">
        <v>2012043</v>
      </c>
      <c r="I47" s="43">
        <v>2989403</v>
      </c>
      <c r="J47" s="43">
        <v>5001446</v>
      </c>
    </row>
    <row r="48" spans="2:10" ht="30" x14ac:dyDescent="0.25">
      <c r="B48" s="42" t="s">
        <v>279</v>
      </c>
      <c r="C48" s="42" t="s">
        <v>280</v>
      </c>
      <c r="D48" s="64" t="s">
        <v>281</v>
      </c>
      <c r="E48" s="43">
        <v>660066</v>
      </c>
      <c r="F48" s="43">
        <v>827526</v>
      </c>
      <c r="G48" s="43">
        <v>1487592</v>
      </c>
      <c r="H48" s="43">
        <v>1894664</v>
      </c>
      <c r="I48" s="43">
        <v>2375131</v>
      </c>
      <c r="J48" s="43">
        <v>4269795</v>
      </c>
    </row>
    <row r="49" spans="2:10" x14ac:dyDescent="0.25">
      <c r="B49" s="42" t="s">
        <v>282</v>
      </c>
      <c r="C49" s="42" t="s">
        <v>283</v>
      </c>
      <c r="D49" s="64" t="s">
        <v>284</v>
      </c>
      <c r="E49" s="43">
        <v>382652</v>
      </c>
      <c r="F49" s="43">
        <v>515697</v>
      </c>
      <c r="G49" s="43">
        <v>898349</v>
      </c>
      <c r="H49" s="43">
        <v>883063</v>
      </c>
      <c r="I49" s="43">
        <v>1205422</v>
      </c>
      <c r="J49" s="43">
        <v>2088485</v>
      </c>
    </row>
    <row r="50" spans="2:10" x14ac:dyDescent="0.25">
      <c r="B50" s="42" t="s">
        <v>285</v>
      </c>
      <c r="C50" s="42" t="s">
        <v>100</v>
      </c>
      <c r="D50" s="64" t="s">
        <v>286</v>
      </c>
      <c r="E50" s="43">
        <v>326851</v>
      </c>
      <c r="F50" s="43">
        <v>443868</v>
      </c>
      <c r="G50" s="43">
        <v>770719</v>
      </c>
      <c r="H50" s="43">
        <v>871325</v>
      </c>
      <c r="I50" s="43">
        <v>1197044</v>
      </c>
      <c r="J50" s="43">
        <v>2068369</v>
      </c>
    </row>
    <row r="51" spans="2:10" x14ac:dyDescent="0.25">
      <c r="B51" s="42" t="s">
        <v>101</v>
      </c>
      <c r="C51" s="42" t="s">
        <v>287</v>
      </c>
      <c r="D51" s="64" t="s">
        <v>288</v>
      </c>
      <c r="E51" s="43">
        <v>3391141</v>
      </c>
      <c r="F51" s="43">
        <v>10447888</v>
      </c>
      <c r="G51" s="43">
        <v>13839029</v>
      </c>
      <c r="H51" s="43">
        <v>12887845</v>
      </c>
      <c r="I51" s="43">
        <v>47412914</v>
      </c>
      <c r="J51" s="43">
        <v>60300759</v>
      </c>
    </row>
    <row r="52" spans="2:10" x14ac:dyDescent="0.25">
      <c r="B52" s="42" t="s">
        <v>289</v>
      </c>
      <c r="C52" s="42" t="s">
        <v>290</v>
      </c>
      <c r="D52" s="64" t="s">
        <v>291</v>
      </c>
      <c r="E52" s="43">
        <v>4126700</v>
      </c>
      <c r="F52" s="43">
        <v>4281429</v>
      </c>
      <c r="G52" s="43">
        <v>8408129</v>
      </c>
      <c r="H52" s="43">
        <v>30085939</v>
      </c>
      <c r="I52" s="43">
        <v>29230509</v>
      </c>
      <c r="J52" s="43">
        <v>59316448</v>
      </c>
    </row>
    <row r="53" spans="2:10" ht="30" x14ac:dyDescent="0.25">
      <c r="B53" s="42" t="s">
        <v>292</v>
      </c>
      <c r="C53" s="42" t="s">
        <v>293</v>
      </c>
      <c r="D53" s="64" t="s">
        <v>294</v>
      </c>
      <c r="E53" s="43">
        <v>68124</v>
      </c>
      <c r="F53" s="43">
        <v>99367</v>
      </c>
      <c r="G53" s="43">
        <v>167491</v>
      </c>
      <c r="H53" s="43">
        <v>138824</v>
      </c>
      <c r="I53" s="43">
        <v>197811</v>
      </c>
      <c r="J53" s="43">
        <v>336635</v>
      </c>
    </row>
    <row r="54" spans="2:10" x14ac:dyDescent="0.25">
      <c r="B54" s="42" t="s">
        <v>295</v>
      </c>
      <c r="C54" s="42" t="s">
        <v>296</v>
      </c>
      <c r="D54" s="64" t="s">
        <v>297</v>
      </c>
      <c r="E54" s="43">
        <v>553900</v>
      </c>
      <c r="F54" s="43">
        <v>1833815</v>
      </c>
      <c r="G54" s="43">
        <v>2387715</v>
      </c>
      <c r="H54" s="43">
        <v>1663851</v>
      </c>
      <c r="I54" s="43">
        <v>4251627</v>
      </c>
      <c r="J54" s="43">
        <v>5915478</v>
      </c>
    </row>
    <row r="55" spans="2:10" x14ac:dyDescent="0.25">
      <c r="B55" s="42" t="s">
        <v>298</v>
      </c>
      <c r="C55" s="42" t="s">
        <v>299</v>
      </c>
      <c r="D55" s="64" t="s">
        <v>300</v>
      </c>
      <c r="E55" s="43">
        <v>54299</v>
      </c>
      <c r="F55" s="43">
        <v>81787</v>
      </c>
      <c r="G55" s="43">
        <v>136086</v>
      </c>
      <c r="H55" s="43">
        <v>110662</v>
      </c>
      <c r="I55" s="43">
        <v>167312</v>
      </c>
      <c r="J55" s="43">
        <v>277974</v>
      </c>
    </row>
    <row r="56" spans="2:10" x14ac:dyDescent="0.25">
      <c r="B56" s="42" t="s">
        <v>301</v>
      </c>
      <c r="C56" s="42" t="s">
        <v>302</v>
      </c>
      <c r="D56" s="64" t="s">
        <v>303</v>
      </c>
      <c r="E56" s="43">
        <v>1113361</v>
      </c>
      <c r="F56" s="43">
        <v>2584841</v>
      </c>
      <c r="G56" s="43">
        <v>3698202</v>
      </c>
      <c r="H56" s="43">
        <v>2845210</v>
      </c>
      <c r="I56" s="43">
        <v>6514020</v>
      </c>
      <c r="J56" s="43">
        <v>9359230</v>
      </c>
    </row>
    <row r="57" spans="2:10" x14ac:dyDescent="0.25">
      <c r="B57" s="42" t="s">
        <v>304</v>
      </c>
      <c r="C57" s="42" t="s">
        <v>305</v>
      </c>
      <c r="D57" s="64" t="s">
        <v>306</v>
      </c>
      <c r="E57" s="43">
        <v>3337285</v>
      </c>
      <c r="F57" s="43">
        <v>4855600</v>
      </c>
      <c r="G57" s="43">
        <v>8192885</v>
      </c>
      <c r="H57" s="43">
        <v>12020180</v>
      </c>
      <c r="I57" s="43">
        <v>17669666</v>
      </c>
      <c r="J57" s="43">
        <v>29689846</v>
      </c>
    </row>
    <row r="58" spans="2:10" x14ac:dyDescent="0.25">
      <c r="B58" s="42" t="s">
        <v>307</v>
      </c>
      <c r="C58" s="42" t="s">
        <v>102</v>
      </c>
      <c r="D58" s="64" t="s">
        <v>308</v>
      </c>
      <c r="E58" s="43">
        <v>8642800</v>
      </c>
      <c r="F58" s="43">
        <v>10097065</v>
      </c>
      <c r="G58" s="43">
        <v>18739865</v>
      </c>
      <c r="H58" s="43">
        <v>39494405</v>
      </c>
      <c r="I58" s="43">
        <v>43895036</v>
      </c>
      <c r="J58" s="43">
        <v>83389441</v>
      </c>
    </row>
    <row r="59" spans="2:10" ht="30" x14ac:dyDescent="0.25">
      <c r="B59" s="42" t="s">
        <v>104</v>
      </c>
      <c r="C59" s="42" t="s">
        <v>309</v>
      </c>
      <c r="D59" s="64" t="s">
        <v>310</v>
      </c>
      <c r="E59" s="43">
        <v>988574</v>
      </c>
      <c r="F59" s="43">
        <v>1503152</v>
      </c>
      <c r="G59" s="43">
        <v>2491726</v>
      </c>
      <c r="H59" s="43">
        <v>4340827</v>
      </c>
      <c r="I59" s="43">
        <v>6837634</v>
      </c>
      <c r="J59" s="43">
        <v>11178461</v>
      </c>
    </row>
    <row r="60" spans="2:10" ht="30" x14ac:dyDescent="0.25">
      <c r="B60" s="42" t="s">
        <v>311</v>
      </c>
      <c r="C60" s="42" t="s">
        <v>312</v>
      </c>
      <c r="D60" s="64" t="s">
        <v>313</v>
      </c>
      <c r="E60" s="43">
        <v>3148860</v>
      </c>
      <c r="F60" s="43">
        <v>2495814</v>
      </c>
      <c r="G60" s="43">
        <v>5644674</v>
      </c>
      <c r="H60" s="43">
        <v>11560283</v>
      </c>
      <c r="I60" s="43">
        <v>7984975</v>
      </c>
      <c r="J60" s="43">
        <v>19545258</v>
      </c>
    </row>
    <row r="61" spans="2:10" x14ac:dyDescent="0.25">
      <c r="B61" s="42" t="s">
        <v>314</v>
      </c>
      <c r="C61" s="42" t="s">
        <v>315</v>
      </c>
      <c r="D61" s="64" t="s">
        <v>316</v>
      </c>
      <c r="E61" s="43">
        <v>351696</v>
      </c>
      <c r="F61" s="43">
        <v>442219</v>
      </c>
      <c r="G61" s="43">
        <v>793915</v>
      </c>
      <c r="H61" s="43">
        <v>1812944</v>
      </c>
      <c r="I61" s="43">
        <v>2203129</v>
      </c>
      <c r="J61" s="43">
        <v>4016073</v>
      </c>
    </row>
    <row r="62" spans="2:10" x14ac:dyDescent="0.25">
      <c r="B62" s="42" t="s">
        <v>317</v>
      </c>
      <c r="C62" s="42" t="s">
        <v>318</v>
      </c>
      <c r="D62" s="64" t="s">
        <v>319</v>
      </c>
      <c r="E62" s="43">
        <v>3510675</v>
      </c>
      <c r="F62" s="43">
        <v>7076444</v>
      </c>
      <c r="G62" s="43">
        <v>10587119</v>
      </c>
      <c r="H62" s="43">
        <v>14415775</v>
      </c>
      <c r="I62" s="43">
        <v>30916019</v>
      </c>
      <c r="J62" s="43">
        <v>45331794</v>
      </c>
    </row>
    <row r="63" spans="2:10" x14ac:dyDescent="0.25">
      <c r="B63" s="42" t="s">
        <v>320</v>
      </c>
      <c r="C63" s="42" t="s">
        <v>321</v>
      </c>
      <c r="D63" s="64" t="s">
        <v>322</v>
      </c>
      <c r="E63" s="43">
        <v>5107477</v>
      </c>
      <c r="F63" s="43">
        <v>10131613</v>
      </c>
      <c r="G63" s="43">
        <v>15239090</v>
      </c>
      <c r="H63" s="43">
        <v>17320359</v>
      </c>
      <c r="I63" s="43">
        <v>37881258</v>
      </c>
      <c r="J63" s="43">
        <v>55201617</v>
      </c>
    </row>
    <row r="64" spans="2:10" ht="30" x14ac:dyDescent="0.25">
      <c r="B64" s="42" t="s">
        <v>323</v>
      </c>
      <c r="C64" s="42" t="s">
        <v>324</v>
      </c>
      <c r="D64" s="64" t="s">
        <v>325</v>
      </c>
      <c r="E64" s="43">
        <v>1497034</v>
      </c>
      <c r="F64" s="43">
        <v>1252437</v>
      </c>
      <c r="G64" s="43">
        <v>2749471</v>
      </c>
      <c r="H64" s="43">
        <v>3737411</v>
      </c>
      <c r="I64" s="43">
        <v>3048999</v>
      </c>
      <c r="J64" s="43">
        <v>6786410</v>
      </c>
    </row>
    <row r="65" spans="2:10" x14ac:dyDescent="0.25">
      <c r="B65" s="42" t="s">
        <v>326</v>
      </c>
      <c r="C65" s="42" t="s">
        <v>327</v>
      </c>
      <c r="D65" s="64" t="s">
        <v>328</v>
      </c>
      <c r="E65" s="43">
        <v>672859</v>
      </c>
      <c r="F65" s="43">
        <v>964774</v>
      </c>
      <c r="G65" s="43">
        <v>1637633</v>
      </c>
      <c r="H65" s="43">
        <v>2007167</v>
      </c>
      <c r="I65" s="43">
        <v>2929140</v>
      </c>
      <c r="J65" s="43">
        <v>4936307</v>
      </c>
    </row>
    <row r="66" spans="2:10" x14ac:dyDescent="0.25">
      <c r="B66" s="42" t="s">
        <v>329</v>
      </c>
      <c r="C66" s="42" t="s">
        <v>330</v>
      </c>
      <c r="D66" s="64" t="s">
        <v>331</v>
      </c>
      <c r="E66" s="43">
        <v>290413</v>
      </c>
      <c r="F66" s="43">
        <v>230259</v>
      </c>
      <c r="G66" s="43">
        <v>520672</v>
      </c>
      <c r="H66" s="43">
        <v>1177111</v>
      </c>
      <c r="I66" s="43">
        <v>984014</v>
      </c>
      <c r="J66" s="43">
        <v>2161125</v>
      </c>
    </row>
    <row r="67" spans="2:10" x14ac:dyDescent="0.25">
      <c r="B67" s="42" t="s">
        <v>332</v>
      </c>
      <c r="C67" s="42" t="s">
        <v>333</v>
      </c>
      <c r="D67" s="64" t="s">
        <v>334</v>
      </c>
      <c r="E67" s="43">
        <v>1953010</v>
      </c>
      <c r="F67" s="43">
        <v>1436099</v>
      </c>
      <c r="G67" s="43">
        <v>3389109</v>
      </c>
      <c r="H67" s="43">
        <v>6710677</v>
      </c>
      <c r="I67" s="43">
        <v>4104948</v>
      </c>
      <c r="J67" s="43">
        <v>10815625</v>
      </c>
    </row>
    <row r="68" spans="2:10" ht="30" x14ac:dyDescent="0.25">
      <c r="B68" s="42" t="s">
        <v>335</v>
      </c>
      <c r="C68" s="42" t="s">
        <v>336</v>
      </c>
      <c r="D68" s="64" t="s">
        <v>337</v>
      </c>
      <c r="E68" s="43">
        <v>1331894</v>
      </c>
      <c r="F68" s="43">
        <v>870262</v>
      </c>
      <c r="G68" s="43">
        <v>2202156</v>
      </c>
      <c r="H68" s="43">
        <v>4662218</v>
      </c>
      <c r="I68" s="43">
        <v>2513825</v>
      </c>
      <c r="J68" s="43">
        <v>7176043</v>
      </c>
    </row>
    <row r="69" spans="2:10" x14ac:dyDescent="0.25">
      <c r="B69" s="42" t="s">
        <v>105</v>
      </c>
      <c r="C69" s="42" t="s">
        <v>105</v>
      </c>
      <c r="D69" s="64" t="s">
        <v>338</v>
      </c>
      <c r="E69" s="43">
        <v>91372</v>
      </c>
      <c r="F69" s="43">
        <v>216372</v>
      </c>
      <c r="G69" s="43">
        <v>307744</v>
      </c>
      <c r="H69" s="43">
        <v>188990</v>
      </c>
      <c r="I69" s="43">
        <v>405070</v>
      </c>
      <c r="J69" s="43">
        <v>594060</v>
      </c>
    </row>
    <row r="70" spans="2:10" x14ac:dyDescent="0.25">
      <c r="B70" s="42" t="s">
        <v>107</v>
      </c>
      <c r="C70" s="42" t="s">
        <v>339</v>
      </c>
      <c r="D70" s="64" t="s">
        <v>340</v>
      </c>
      <c r="E70" s="43">
        <v>132275</v>
      </c>
      <c r="F70" s="43">
        <v>159305</v>
      </c>
      <c r="G70" s="43">
        <v>291580</v>
      </c>
      <c r="H70" s="43">
        <v>284491</v>
      </c>
      <c r="I70" s="43">
        <v>356864</v>
      </c>
      <c r="J70" s="43">
        <v>641355</v>
      </c>
    </row>
    <row r="71" spans="2:10" ht="30" x14ac:dyDescent="0.25">
      <c r="B71" s="42" t="s">
        <v>341</v>
      </c>
      <c r="C71" s="42" t="s">
        <v>342</v>
      </c>
      <c r="D71" s="64" t="s">
        <v>343</v>
      </c>
      <c r="E71" s="43">
        <v>45761</v>
      </c>
      <c r="F71" s="43">
        <v>47216</v>
      </c>
      <c r="G71" s="43">
        <v>92977</v>
      </c>
      <c r="H71" s="43">
        <v>156001</v>
      </c>
      <c r="I71" s="43">
        <v>158749</v>
      </c>
      <c r="J71" s="43">
        <v>314750</v>
      </c>
    </row>
    <row r="72" spans="2:10" x14ac:dyDescent="0.25">
      <c r="B72" s="42" t="s">
        <v>344</v>
      </c>
      <c r="C72" s="42" t="s">
        <v>345</v>
      </c>
      <c r="D72" s="64" t="s">
        <v>346</v>
      </c>
      <c r="E72" s="43">
        <v>661300</v>
      </c>
      <c r="F72" s="43">
        <v>1014108</v>
      </c>
      <c r="G72" s="43">
        <v>1675408</v>
      </c>
      <c r="H72" s="43">
        <v>2747634</v>
      </c>
      <c r="I72" s="43">
        <v>4060746</v>
      </c>
      <c r="J72" s="43">
        <v>6808380</v>
      </c>
    </row>
    <row r="73" spans="2:10" x14ac:dyDescent="0.25">
      <c r="B73" s="42" t="s">
        <v>347</v>
      </c>
      <c r="C73" s="42" t="s">
        <v>348</v>
      </c>
      <c r="D73" s="64" t="s">
        <v>349</v>
      </c>
      <c r="E73" s="43">
        <v>256655</v>
      </c>
      <c r="F73" s="43">
        <v>420045</v>
      </c>
      <c r="G73" s="43">
        <v>676700</v>
      </c>
      <c r="H73" s="43">
        <v>883768</v>
      </c>
      <c r="I73" s="43">
        <v>1488592</v>
      </c>
      <c r="J73" s="43">
        <v>2372360</v>
      </c>
    </row>
    <row r="74" spans="2:10" x14ac:dyDescent="0.25">
      <c r="B74" s="42" t="s">
        <v>350</v>
      </c>
      <c r="C74" s="42" t="s">
        <v>351</v>
      </c>
      <c r="D74" s="64" t="s">
        <v>352</v>
      </c>
      <c r="E74" s="43">
        <v>93703</v>
      </c>
      <c r="F74" s="43">
        <v>227510</v>
      </c>
      <c r="G74" s="43">
        <v>321213</v>
      </c>
      <c r="H74" s="43">
        <v>508519</v>
      </c>
      <c r="I74" s="43">
        <v>1340105</v>
      </c>
      <c r="J74" s="43">
        <v>1848624</v>
      </c>
    </row>
    <row r="75" spans="2:10" x14ac:dyDescent="0.25">
      <c r="B75" s="42" t="s">
        <v>353</v>
      </c>
      <c r="C75" s="42" t="s">
        <v>354</v>
      </c>
      <c r="D75" s="64" t="s">
        <v>355</v>
      </c>
      <c r="E75" s="43">
        <v>3995306</v>
      </c>
      <c r="F75" s="43">
        <v>6111363</v>
      </c>
      <c r="G75" s="43">
        <v>10106669</v>
      </c>
      <c r="H75" s="43">
        <v>13886261</v>
      </c>
      <c r="I75" s="43">
        <v>21088880</v>
      </c>
      <c r="J75" s="43">
        <v>34975141</v>
      </c>
    </row>
    <row r="76" spans="2:10" x14ac:dyDescent="0.25">
      <c r="B76" s="42" t="s">
        <v>356</v>
      </c>
      <c r="C76" s="42" t="s">
        <v>357</v>
      </c>
      <c r="D76" s="64" t="s">
        <v>358</v>
      </c>
      <c r="E76" s="43">
        <v>1849440</v>
      </c>
      <c r="F76" s="43">
        <v>2941922</v>
      </c>
      <c r="G76" s="43">
        <v>4791362</v>
      </c>
      <c r="H76" s="43">
        <v>4976016</v>
      </c>
      <c r="I76" s="43">
        <v>8363955</v>
      </c>
      <c r="J76" s="43">
        <v>13339971</v>
      </c>
    </row>
    <row r="77" spans="2:10" ht="30" x14ac:dyDescent="0.25">
      <c r="B77" s="42" t="s">
        <v>359</v>
      </c>
      <c r="C77" s="42" t="s">
        <v>360</v>
      </c>
      <c r="D77" s="64" t="s">
        <v>361</v>
      </c>
      <c r="E77" s="43">
        <v>1451765</v>
      </c>
      <c r="F77" s="43">
        <v>1545979</v>
      </c>
      <c r="G77" s="43">
        <v>2997744</v>
      </c>
      <c r="H77" s="43">
        <v>5619199</v>
      </c>
      <c r="I77" s="43">
        <v>5722482</v>
      </c>
      <c r="J77" s="43">
        <v>11341681</v>
      </c>
    </row>
    <row r="78" spans="2:10" ht="30" x14ac:dyDescent="0.25">
      <c r="B78" s="42" t="s">
        <v>362</v>
      </c>
      <c r="C78" s="42" t="s">
        <v>363</v>
      </c>
      <c r="D78" s="64" t="s">
        <v>364</v>
      </c>
      <c r="E78" s="43">
        <v>96546</v>
      </c>
      <c r="F78" s="43">
        <v>118420</v>
      </c>
      <c r="G78" s="43">
        <v>214966</v>
      </c>
      <c r="H78" s="43">
        <v>298894</v>
      </c>
      <c r="I78" s="43">
        <v>354177</v>
      </c>
      <c r="J78" s="43">
        <v>653071</v>
      </c>
    </row>
    <row r="79" spans="2:10" x14ac:dyDescent="0.25">
      <c r="B79" s="42" t="s">
        <v>365</v>
      </c>
      <c r="C79" s="42" t="s">
        <v>366</v>
      </c>
      <c r="D79" s="64" t="s">
        <v>367</v>
      </c>
      <c r="E79" s="43">
        <v>535540</v>
      </c>
      <c r="F79" s="43">
        <v>538532</v>
      </c>
      <c r="G79" s="43">
        <v>1074072</v>
      </c>
      <c r="H79" s="43">
        <v>2268440</v>
      </c>
      <c r="I79" s="43">
        <v>2202427</v>
      </c>
      <c r="J79" s="43">
        <v>4470867</v>
      </c>
    </row>
    <row r="80" spans="2:10" x14ac:dyDescent="0.25">
      <c r="B80" s="42" t="s">
        <v>368</v>
      </c>
      <c r="C80" s="42" t="s">
        <v>108</v>
      </c>
      <c r="D80" s="64" t="s">
        <v>369</v>
      </c>
      <c r="E80" s="43">
        <v>482264</v>
      </c>
      <c r="F80" s="43">
        <v>619619</v>
      </c>
      <c r="G80" s="43">
        <v>1101883</v>
      </c>
      <c r="H80" s="43">
        <v>1370344</v>
      </c>
      <c r="I80" s="43">
        <v>1670257</v>
      </c>
      <c r="J80" s="43">
        <v>3040601</v>
      </c>
    </row>
    <row r="81" spans="2:10" ht="30" x14ac:dyDescent="0.25">
      <c r="B81" s="42" t="s">
        <v>110</v>
      </c>
      <c r="C81" s="42" t="s">
        <v>370</v>
      </c>
      <c r="D81" s="64" t="s">
        <v>371</v>
      </c>
      <c r="E81" s="43">
        <v>1628187</v>
      </c>
      <c r="F81" s="43">
        <v>2943072</v>
      </c>
      <c r="G81" s="43">
        <v>4571259</v>
      </c>
      <c r="H81" s="43">
        <v>3032478</v>
      </c>
      <c r="I81" s="43">
        <v>5648380</v>
      </c>
      <c r="J81" s="43">
        <v>8680858</v>
      </c>
    </row>
    <row r="82" spans="2:10" x14ac:dyDescent="0.25">
      <c r="B82" s="42" t="s">
        <v>372</v>
      </c>
      <c r="C82" s="42" t="s">
        <v>373</v>
      </c>
      <c r="D82" s="64" t="s">
        <v>374</v>
      </c>
      <c r="E82" s="43">
        <v>2184973</v>
      </c>
      <c r="F82" s="43">
        <v>2838994</v>
      </c>
      <c r="G82" s="43">
        <v>5023967</v>
      </c>
      <c r="H82" s="43">
        <v>3330747</v>
      </c>
      <c r="I82" s="43">
        <v>4422219</v>
      </c>
      <c r="J82" s="43">
        <v>7752966</v>
      </c>
    </row>
    <row r="83" spans="2:10" ht="30" x14ac:dyDescent="0.25">
      <c r="B83" s="42" t="s">
        <v>375</v>
      </c>
      <c r="C83" s="42" t="s">
        <v>376</v>
      </c>
      <c r="D83" s="64" t="s">
        <v>377</v>
      </c>
      <c r="E83" s="43">
        <v>859275</v>
      </c>
      <c r="F83" s="43">
        <v>1192987</v>
      </c>
      <c r="G83" s="43">
        <v>2052262</v>
      </c>
      <c r="H83" s="43">
        <v>1782508</v>
      </c>
      <c r="I83" s="43">
        <v>2504617</v>
      </c>
      <c r="J83" s="43">
        <v>4287125</v>
      </c>
    </row>
    <row r="84" spans="2:10" x14ac:dyDescent="0.25">
      <c r="B84" s="42" t="s">
        <v>378</v>
      </c>
      <c r="C84" s="42" t="s">
        <v>379</v>
      </c>
      <c r="D84" s="64" t="s">
        <v>380</v>
      </c>
      <c r="E84" s="43">
        <v>2565616</v>
      </c>
      <c r="F84" s="43">
        <v>3892323</v>
      </c>
      <c r="G84" s="43">
        <v>6457939</v>
      </c>
      <c r="H84" s="43">
        <v>7274948</v>
      </c>
      <c r="I84" s="43">
        <v>11350398</v>
      </c>
      <c r="J84" s="43">
        <v>18625346</v>
      </c>
    </row>
    <row r="85" spans="2:10" x14ac:dyDescent="0.25">
      <c r="B85" s="42" t="s">
        <v>381</v>
      </c>
      <c r="C85" s="42" t="s">
        <v>382</v>
      </c>
      <c r="D85" s="64" t="s">
        <v>383</v>
      </c>
      <c r="E85" s="43">
        <v>2568313</v>
      </c>
      <c r="F85" s="43">
        <v>3568032</v>
      </c>
      <c r="G85" s="43">
        <v>6136345</v>
      </c>
      <c r="H85" s="43">
        <v>7758241</v>
      </c>
      <c r="I85" s="43">
        <v>10573302</v>
      </c>
      <c r="J85" s="43">
        <v>18331543</v>
      </c>
    </row>
    <row r="86" spans="2:10" x14ac:dyDescent="0.25">
      <c r="B86" s="42" t="s">
        <v>384</v>
      </c>
      <c r="C86" s="42" t="s">
        <v>385</v>
      </c>
      <c r="D86" s="64" t="s">
        <v>386</v>
      </c>
      <c r="E86" s="43">
        <v>1308964</v>
      </c>
      <c r="F86" s="43">
        <v>2024006</v>
      </c>
      <c r="G86" s="43">
        <v>3332970</v>
      </c>
      <c r="H86" s="43">
        <v>4717293</v>
      </c>
      <c r="I86" s="43">
        <v>7344678</v>
      </c>
      <c r="J86" s="43">
        <v>12061971</v>
      </c>
    </row>
    <row r="87" spans="2:10" x14ac:dyDescent="0.25">
      <c r="B87" s="42" t="s">
        <v>387</v>
      </c>
      <c r="C87" s="42" t="s">
        <v>388</v>
      </c>
      <c r="D87" s="64" t="s">
        <v>389</v>
      </c>
      <c r="E87" s="43">
        <v>664032</v>
      </c>
      <c r="F87" s="43">
        <v>1148556</v>
      </c>
      <c r="G87" s="43">
        <v>1812588</v>
      </c>
      <c r="H87" s="43">
        <v>1363691</v>
      </c>
      <c r="I87" s="43">
        <v>2368622</v>
      </c>
      <c r="J87" s="43">
        <v>3732313</v>
      </c>
    </row>
    <row r="88" spans="2:10" x14ac:dyDescent="0.25">
      <c r="B88" s="42" t="s">
        <v>390</v>
      </c>
      <c r="C88" s="42" t="s">
        <v>391</v>
      </c>
      <c r="D88" s="64" t="s">
        <v>392</v>
      </c>
      <c r="E88" s="43">
        <v>591525</v>
      </c>
      <c r="F88" s="43">
        <v>860362</v>
      </c>
      <c r="G88" s="43">
        <v>1451887</v>
      </c>
      <c r="H88" s="43">
        <v>1379143</v>
      </c>
      <c r="I88" s="43">
        <v>1995320</v>
      </c>
      <c r="J88" s="43">
        <v>3374463</v>
      </c>
    </row>
    <row r="89" spans="2:10" ht="45" x14ac:dyDescent="0.25">
      <c r="B89" s="42" t="s">
        <v>393</v>
      </c>
      <c r="C89" s="42" t="s">
        <v>394</v>
      </c>
      <c r="D89" s="64" t="s">
        <v>395</v>
      </c>
      <c r="E89" s="43">
        <v>6243217</v>
      </c>
      <c r="F89" s="43">
        <v>8956459</v>
      </c>
      <c r="G89" s="43">
        <v>15199676</v>
      </c>
      <c r="H89" s="43">
        <v>25807251</v>
      </c>
      <c r="I89" s="43">
        <v>37985476</v>
      </c>
      <c r="J89" s="43">
        <v>63792727</v>
      </c>
    </row>
    <row r="90" spans="2:10" x14ac:dyDescent="0.25">
      <c r="B90" s="42" t="s">
        <v>396</v>
      </c>
      <c r="C90" s="42" t="s">
        <v>397</v>
      </c>
      <c r="D90" s="64" t="s">
        <v>398</v>
      </c>
      <c r="E90" s="43">
        <v>2724937</v>
      </c>
      <c r="F90" s="43">
        <v>3555697</v>
      </c>
      <c r="G90" s="43">
        <v>6280634</v>
      </c>
      <c r="H90" s="43">
        <v>5584419</v>
      </c>
      <c r="I90" s="43">
        <v>7416490</v>
      </c>
      <c r="J90" s="43">
        <v>13000909</v>
      </c>
    </row>
    <row r="91" spans="2:10" x14ac:dyDescent="0.25">
      <c r="B91" s="42" t="s">
        <v>399</v>
      </c>
      <c r="C91" s="42" t="s">
        <v>111</v>
      </c>
      <c r="D91" s="64" t="s">
        <v>400</v>
      </c>
      <c r="E91" s="43">
        <v>475506</v>
      </c>
      <c r="F91" s="43">
        <v>671835</v>
      </c>
      <c r="G91" s="43">
        <v>1147341</v>
      </c>
      <c r="H91" s="43">
        <v>857311</v>
      </c>
      <c r="I91" s="43">
        <v>1221388</v>
      </c>
      <c r="J91" s="43">
        <v>2078699</v>
      </c>
    </row>
    <row r="92" spans="2:10" x14ac:dyDescent="0.25">
      <c r="B92" s="42" t="s">
        <v>113</v>
      </c>
      <c r="C92" s="42" t="s">
        <v>401</v>
      </c>
      <c r="D92" s="64" t="s">
        <v>402</v>
      </c>
      <c r="E92" s="43">
        <v>2869990</v>
      </c>
      <c r="F92" s="43">
        <v>3315412</v>
      </c>
      <c r="G92" s="43">
        <v>6185402</v>
      </c>
      <c r="H92" s="43">
        <v>5150087</v>
      </c>
      <c r="I92" s="43">
        <v>5854367</v>
      </c>
      <c r="J92" s="43">
        <v>11004454</v>
      </c>
    </row>
    <row r="93" spans="2:10" x14ac:dyDescent="0.25">
      <c r="B93" s="42" t="s">
        <v>403</v>
      </c>
      <c r="C93" s="42" t="s">
        <v>404</v>
      </c>
      <c r="D93" s="64" t="s">
        <v>405</v>
      </c>
      <c r="E93" s="43">
        <v>2385274</v>
      </c>
      <c r="F93" s="43">
        <v>2795293</v>
      </c>
      <c r="G93" s="43">
        <v>5180567</v>
      </c>
      <c r="H93" s="43">
        <v>4588150</v>
      </c>
      <c r="I93" s="43">
        <v>5055016</v>
      </c>
      <c r="J93" s="43">
        <v>9643166</v>
      </c>
    </row>
    <row r="94" spans="2:10" x14ac:dyDescent="0.25">
      <c r="B94" s="42" t="s">
        <v>406</v>
      </c>
      <c r="C94" s="42" t="s">
        <v>407</v>
      </c>
      <c r="D94" s="64" t="s">
        <v>408</v>
      </c>
      <c r="E94" s="43">
        <v>608066</v>
      </c>
      <c r="F94" s="43">
        <v>1089825</v>
      </c>
      <c r="G94" s="43">
        <v>1697891</v>
      </c>
      <c r="H94" s="43">
        <v>1410711</v>
      </c>
      <c r="I94" s="43">
        <v>2648637</v>
      </c>
      <c r="J94" s="43">
        <v>4059348</v>
      </c>
    </row>
    <row r="95" spans="2:10" x14ac:dyDescent="0.25">
      <c r="B95" s="42" t="s">
        <v>409</v>
      </c>
      <c r="C95" s="42" t="s">
        <v>114</v>
      </c>
      <c r="D95" s="64" t="s">
        <v>410</v>
      </c>
      <c r="E95" s="43">
        <v>3789152</v>
      </c>
      <c r="F95" s="43">
        <v>4435495</v>
      </c>
      <c r="G95" s="43">
        <v>8224647</v>
      </c>
      <c r="H95" s="43">
        <v>9948260</v>
      </c>
      <c r="I95" s="43">
        <v>11393036</v>
      </c>
      <c r="J95" s="43">
        <v>21341296</v>
      </c>
    </row>
    <row r="96" spans="2:10" x14ac:dyDescent="0.25">
      <c r="B96" s="42" t="s">
        <v>116</v>
      </c>
      <c r="C96" s="42" t="s">
        <v>411</v>
      </c>
      <c r="D96" s="64" t="s">
        <v>412</v>
      </c>
      <c r="E96" s="43">
        <v>14925</v>
      </c>
      <c r="F96" s="43">
        <v>30601</v>
      </c>
      <c r="G96" s="43">
        <v>45526</v>
      </c>
      <c r="H96" s="43">
        <v>33224</v>
      </c>
      <c r="I96" s="43">
        <v>69434</v>
      </c>
      <c r="J96" s="43">
        <v>102658</v>
      </c>
    </row>
    <row r="97" spans="2:10" x14ac:dyDescent="0.25">
      <c r="B97" s="42" t="s">
        <v>413</v>
      </c>
      <c r="C97" s="42" t="s">
        <v>414</v>
      </c>
      <c r="D97" s="64" t="s">
        <v>415</v>
      </c>
      <c r="E97" s="43">
        <v>419677</v>
      </c>
      <c r="F97" s="43">
        <v>600813</v>
      </c>
      <c r="G97" s="43">
        <v>1020490</v>
      </c>
      <c r="H97" s="43">
        <v>1222738</v>
      </c>
      <c r="I97" s="43">
        <v>1836515</v>
      </c>
      <c r="J97" s="43">
        <v>3059253</v>
      </c>
    </row>
    <row r="98" spans="2:10" x14ac:dyDescent="0.25">
      <c r="B98" s="42" t="s">
        <v>416</v>
      </c>
      <c r="C98" s="42" t="s">
        <v>417</v>
      </c>
      <c r="D98" s="64" t="s">
        <v>418</v>
      </c>
      <c r="E98" s="43">
        <v>10008570</v>
      </c>
      <c r="F98" s="43">
        <v>11734326</v>
      </c>
      <c r="G98" s="43">
        <v>21742896</v>
      </c>
      <c r="H98" s="43">
        <v>44799521</v>
      </c>
      <c r="I98" s="43">
        <v>53456365</v>
      </c>
      <c r="J98" s="43">
        <v>98255886</v>
      </c>
    </row>
    <row r="99" spans="2:10" x14ac:dyDescent="0.25">
      <c r="B99" s="42" t="s">
        <v>419</v>
      </c>
      <c r="C99" s="42" t="s">
        <v>420</v>
      </c>
      <c r="D99" s="64" t="s">
        <v>421</v>
      </c>
      <c r="E99" s="43">
        <v>3470300</v>
      </c>
      <c r="F99" s="43">
        <v>2792035</v>
      </c>
      <c r="G99" s="43">
        <v>6262335</v>
      </c>
      <c r="H99" s="43">
        <v>22351683</v>
      </c>
      <c r="I99" s="43">
        <v>13605478</v>
      </c>
      <c r="J99" s="43">
        <v>35957161</v>
      </c>
    </row>
    <row r="100" spans="2:10" ht="30" x14ac:dyDescent="0.25">
      <c r="B100" s="42" t="s">
        <v>422</v>
      </c>
      <c r="C100" s="42" t="s">
        <v>423</v>
      </c>
      <c r="D100" s="64" t="s">
        <v>424</v>
      </c>
      <c r="E100" s="43">
        <v>402244</v>
      </c>
      <c r="F100" s="43">
        <v>547214</v>
      </c>
      <c r="G100" s="43">
        <v>949458</v>
      </c>
      <c r="H100" s="43">
        <v>1343759</v>
      </c>
      <c r="I100" s="43">
        <v>1853004</v>
      </c>
      <c r="J100" s="43">
        <v>3196763</v>
      </c>
    </row>
    <row r="101" spans="2:10" x14ac:dyDescent="0.25">
      <c r="B101" s="42" t="s">
        <v>425</v>
      </c>
      <c r="C101" s="42" t="s">
        <v>426</v>
      </c>
      <c r="D101" s="64" t="s">
        <v>427</v>
      </c>
      <c r="E101" s="43">
        <v>4651167</v>
      </c>
      <c r="F101" s="43">
        <v>5562771</v>
      </c>
      <c r="G101" s="43">
        <v>10213938</v>
      </c>
      <c r="H101" s="43">
        <v>28241475</v>
      </c>
      <c r="I101" s="43">
        <v>30630141</v>
      </c>
      <c r="J101" s="43">
        <v>58871616</v>
      </c>
    </row>
    <row r="102" spans="2:10" x14ac:dyDescent="0.25">
      <c r="B102" s="42" t="s">
        <v>428</v>
      </c>
      <c r="C102" s="42" t="s">
        <v>429</v>
      </c>
      <c r="D102" s="64" t="s">
        <v>430</v>
      </c>
      <c r="E102" s="43">
        <v>2248854</v>
      </c>
      <c r="F102" s="43">
        <v>2500777</v>
      </c>
      <c r="G102" s="43">
        <v>4749631</v>
      </c>
      <c r="H102" s="43">
        <v>10807971</v>
      </c>
      <c r="I102" s="43">
        <v>11032395</v>
      </c>
      <c r="J102" s="43">
        <v>21840366</v>
      </c>
    </row>
    <row r="103" spans="2:10" x14ac:dyDescent="0.25">
      <c r="B103" s="42" t="s">
        <v>431</v>
      </c>
      <c r="C103" s="42" t="s">
        <v>432</v>
      </c>
      <c r="D103" s="64" t="s">
        <v>433</v>
      </c>
      <c r="E103" s="43">
        <v>2490050</v>
      </c>
      <c r="F103" s="43">
        <v>2556875</v>
      </c>
      <c r="G103" s="43">
        <v>5046925</v>
      </c>
      <c r="H103" s="43">
        <v>11378208</v>
      </c>
      <c r="I103" s="43">
        <v>9600085</v>
      </c>
      <c r="J103" s="43">
        <v>20978293</v>
      </c>
    </row>
    <row r="104" spans="2:10" ht="30" x14ac:dyDescent="0.25">
      <c r="B104" s="42" t="s">
        <v>434</v>
      </c>
      <c r="C104" s="42" t="s">
        <v>435</v>
      </c>
      <c r="D104" s="64" t="s">
        <v>436</v>
      </c>
      <c r="E104" s="43">
        <v>2754174</v>
      </c>
      <c r="F104" s="43">
        <v>6112980</v>
      </c>
      <c r="G104" s="43">
        <v>8867154</v>
      </c>
      <c r="H104" s="43">
        <v>10405549</v>
      </c>
      <c r="I104" s="43">
        <v>24691937</v>
      </c>
      <c r="J104" s="43">
        <v>35097486</v>
      </c>
    </row>
    <row r="105" spans="2:10" ht="30" x14ac:dyDescent="0.25">
      <c r="B105" s="42" t="s">
        <v>437</v>
      </c>
      <c r="C105" s="42" t="s">
        <v>117</v>
      </c>
      <c r="D105" s="64" t="s">
        <v>438</v>
      </c>
      <c r="E105" s="43">
        <v>820474</v>
      </c>
      <c r="F105" s="43">
        <v>1779487</v>
      </c>
      <c r="G105" s="43">
        <v>2599961</v>
      </c>
      <c r="H105" s="43">
        <v>1631849</v>
      </c>
      <c r="I105" s="43">
        <v>3884675</v>
      </c>
      <c r="J105" s="43">
        <v>5516524</v>
      </c>
    </row>
    <row r="106" spans="2:10" x14ac:dyDescent="0.25">
      <c r="B106" s="42" t="s">
        <v>119</v>
      </c>
      <c r="C106" s="42" t="s">
        <v>439</v>
      </c>
      <c r="D106" s="64" t="s">
        <v>440</v>
      </c>
      <c r="E106" s="43">
        <v>10644593</v>
      </c>
      <c r="F106" s="43">
        <v>12389445</v>
      </c>
      <c r="G106" s="43">
        <v>23034038</v>
      </c>
      <c r="H106" s="43">
        <v>18995164</v>
      </c>
      <c r="I106" s="43">
        <v>22544057</v>
      </c>
      <c r="J106" s="43">
        <v>41539221</v>
      </c>
    </row>
    <row r="107" spans="2:10" x14ac:dyDescent="0.25">
      <c r="B107" s="42" t="s">
        <v>441</v>
      </c>
      <c r="C107" s="42" t="s">
        <v>442</v>
      </c>
      <c r="D107" s="64" t="s">
        <v>443</v>
      </c>
      <c r="E107" s="43">
        <v>1343259</v>
      </c>
      <c r="F107" s="43">
        <v>1424243</v>
      </c>
      <c r="G107" s="43">
        <v>2767502</v>
      </c>
      <c r="H107" s="43">
        <v>1991974</v>
      </c>
      <c r="I107" s="43">
        <v>2074571</v>
      </c>
      <c r="J107" s="43">
        <v>4066545</v>
      </c>
    </row>
    <row r="108" spans="2:10" x14ac:dyDescent="0.25">
      <c r="B108" s="42" t="s">
        <v>444</v>
      </c>
      <c r="C108" s="42" t="s">
        <v>445</v>
      </c>
      <c r="D108" s="64" t="s">
        <v>446</v>
      </c>
      <c r="E108" s="43">
        <v>2902473</v>
      </c>
      <c r="F108" s="43">
        <v>3174062</v>
      </c>
      <c r="G108" s="43">
        <v>6076535</v>
      </c>
      <c r="H108" s="43">
        <v>3941834</v>
      </c>
      <c r="I108" s="43">
        <v>4180143</v>
      </c>
      <c r="J108" s="43">
        <v>8121977</v>
      </c>
    </row>
    <row r="109" spans="2:10" x14ac:dyDescent="0.25">
      <c r="B109" s="42" t="s">
        <v>447</v>
      </c>
      <c r="C109" s="42" t="s">
        <v>448</v>
      </c>
      <c r="D109" s="64" t="s">
        <v>449</v>
      </c>
      <c r="E109" s="43">
        <v>5779497</v>
      </c>
      <c r="F109" s="43">
        <v>6945262</v>
      </c>
      <c r="G109" s="43">
        <v>12724759</v>
      </c>
      <c r="H109" s="43">
        <v>17122494</v>
      </c>
      <c r="I109" s="43">
        <v>20645435</v>
      </c>
      <c r="J109" s="43">
        <v>37767929</v>
      </c>
    </row>
    <row r="110" spans="2:10" x14ac:dyDescent="0.25">
      <c r="B110" s="42" t="s">
        <v>450</v>
      </c>
      <c r="C110" s="42" t="s">
        <v>451</v>
      </c>
      <c r="D110" s="64" t="s">
        <v>452</v>
      </c>
      <c r="E110" s="43">
        <v>5528014</v>
      </c>
      <c r="F110" s="43">
        <v>6410205</v>
      </c>
      <c r="G110" s="43">
        <v>11938219</v>
      </c>
      <c r="H110" s="43">
        <v>20519510</v>
      </c>
      <c r="I110" s="43">
        <v>24343858</v>
      </c>
      <c r="J110" s="43">
        <v>44863368</v>
      </c>
    </row>
    <row r="111" spans="2:10" x14ac:dyDescent="0.25">
      <c r="B111" s="42" t="s">
        <v>453</v>
      </c>
      <c r="C111" s="42" t="s">
        <v>454</v>
      </c>
      <c r="D111" s="64" t="s">
        <v>455</v>
      </c>
      <c r="E111" s="43">
        <v>105178</v>
      </c>
      <c r="F111" s="43">
        <v>58561</v>
      </c>
      <c r="G111" s="43">
        <v>163739</v>
      </c>
      <c r="H111" s="43">
        <v>292058</v>
      </c>
      <c r="I111" s="43">
        <v>138759</v>
      </c>
      <c r="J111" s="43">
        <v>430817</v>
      </c>
    </row>
    <row r="112" spans="2:10" ht="30" x14ac:dyDescent="0.25">
      <c r="B112" s="42" t="s">
        <v>456</v>
      </c>
      <c r="C112" s="42" t="s">
        <v>457</v>
      </c>
      <c r="D112" s="64" t="s">
        <v>458</v>
      </c>
      <c r="E112" s="43">
        <v>138626</v>
      </c>
      <c r="F112" s="43">
        <v>140656</v>
      </c>
      <c r="G112" s="43">
        <v>279282</v>
      </c>
      <c r="H112" s="43">
        <v>331109</v>
      </c>
      <c r="I112" s="43">
        <v>323491</v>
      </c>
      <c r="J112" s="43">
        <v>654600</v>
      </c>
    </row>
    <row r="113" spans="2:10" ht="30" x14ac:dyDescent="0.25">
      <c r="B113" s="42" t="s">
        <v>459</v>
      </c>
      <c r="C113" s="42" t="s">
        <v>460</v>
      </c>
      <c r="D113" s="64" t="s">
        <v>461</v>
      </c>
      <c r="E113" s="43">
        <v>19540</v>
      </c>
      <c r="F113" s="43">
        <v>11748</v>
      </c>
      <c r="G113" s="43">
        <v>31288</v>
      </c>
      <c r="H113" s="43">
        <v>53234</v>
      </c>
      <c r="I113" s="43">
        <v>30777</v>
      </c>
      <c r="J113" s="43">
        <v>84011</v>
      </c>
    </row>
    <row r="114" spans="2:10" x14ac:dyDescent="0.25">
      <c r="B114" s="42" t="s">
        <v>462</v>
      </c>
      <c r="C114" s="42" t="s">
        <v>463</v>
      </c>
      <c r="D114" s="64" t="s">
        <v>464</v>
      </c>
      <c r="E114" s="43">
        <v>232216</v>
      </c>
      <c r="F114" s="43">
        <v>184932</v>
      </c>
      <c r="G114" s="43">
        <v>417148</v>
      </c>
      <c r="H114" s="43">
        <v>482149</v>
      </c>
      <c r="I114" s="43">
        <v>348942</v>
      </c>
      <c r="J114" s="43">
        <v>831091</v>
      </c>
    </row>
    <row r="115" spans="2:10" x14ac:dyDescent="0.25">
      <c r="B115" s="42" t="s">
        <v>465</v>
      </c>
      <c r="C115" s="42" t="s">
        <v>120</v>
      </c>
      <c r="D115" s="64" t="s">
        <v>466</v>
      </c>
      <c r="E115" s="43">
        <v>1410643</v>
      </c>
      <c r="F115" s="43">
        <v>1517513</v>
      </c>
      <c r="G115" s="43">
        <v>2928156</v>
      </c>
      <c r="H115" s="43">
        <v>2543984</v>
      </c>
      <c r="I115" s="43">
        <v>2642455</v>
      </c>
      <c r="J115" s="43">
        <v>5186439</v>
      </c>
    </row>
    <row r="116" spans="2:10" x14ac:dyDescent="0.25">
      <c r="B116" s="42" t="s">
        <v>122</v>
      </c>
      <c r="C116" s="42" t="s">
        <v>467</v>
      </c>
      <c r="D116" s="64" t="s">
        <v>468</v>
      </c>
      <c r="E116" s="43">
        <v>1155651</v>
      </c>
      <c r="F116" s="43">
        <v>1509945</v>
      </c>
      <c r="G116" s="43">
        <v>2665596</v>
      </c>
      <c r="H116" s="43">
        <v>1815793</v>
      </c>
      <c r="I116" s="43">
        <v>2413671</v>
      </c>
      <c r="J116" s="43">
        <v>4229464</v>
      </c>
    </row>
    <row r="117" spans="2:10" x14ac:dyDescent="0.25">
      <c r="B117" s="42" t="s">
        <v>469</v>
      </c>
      <c r="C117" s="42" t="s">
        <v>470</v>
      </c>
      <c r="D117" s="64" t="s">
        <v>471</v>
      </c>
      <c r="E117" s="43">
        <v>4664116</v>
      </c>
      <c r="F117" s="43">
        <v>6087217</v>
      </c>
      <c r="G117" s="43">
        <v>10751333</v>
      </c>
      <c r="H117" s="43">
        <v>16920494</v>
      </c>
      <c r="I117" s="43">
        <v>22100240</v>
      </c>
      <c r="J117" s="43">
        <v>39020734</v>
      </c>
    </row>
    <row r="118" spans="2:10" x14ac:dyDescent="0.25">
      <c r="B118" s="42" t="s">
        <v>472</v>
      </c>
      <c r="C118" s="42" t="s">
        <v>473</v>
      </c>
      <c r="D118" s="64" t="s">
        <v>474</v>
      </c>
      <c r="E118" s="43">
        <v>301928</v>
      </c>
      <c r="F118" s="43">
        <v>449887</v>
      </c>
      <c r="G118" s="43">
        <v>751815</v>
      </c>
      <c r="H118" s="43">
        <v>570987</v>
      </c>
      <c r="I118" s="43">
        <v>908454</v>
      </c>
      <c r="J118" s="43">
        <v>1479441</v>
      </c>
    </row>
    <row r="119" spans="2:10" x14ac:dyDescent="0.25">
      <c r="B119" s="42" t="s">
        <v>475</v>
      </c>
      <c r="C119" s="42" t="s">
        <v>476</v>
      </c>
      <c r="D119" s="64" t="s">
        <v>477</v>
      </c>
      <c r="E119" s="43">
        <v>1854738</v>
      </c>
      <c r="F119" s="43">
        <v>1340289</v>
      </c>
      <c r="G119" s="43">
        <v>3195027</v>
      </c>
      <c r="H119" s="43">
        <v>5642811</v>
      </c>
      <c r="I119" s="43">
        <v>4052395</v>
      </c>
      <c r="J119" s="43">
        <v>9695206</v>
      </c>
    </row>
    <row r="120" spans="2:10" x14ac:dyDescent="0.25">
      <c r="B120" s="42" t="s">
        <v>478</v>
      </c>
      <c r="C120" s="42" t="s">
        <v>479</v>
      </c>
      <c r="D120" s="64" t="s">
        <v>480</v>
      </c>
      <c r="E120" s="43">
        <v>1724540</v>
      </c>
      <c r="F120" s="43">
        <v>1840554</v>
      </c>
      <c r="G120" s="43">
        <v>3565094</v>
      </c>
      <c r="H120" s="43">
        <v>3148223</v>
      </c>
      <c r="I120" s="43">
        <v>3651025</v>
      </c>
      <c r="J120" s="43">
        <v>6799248</v>
      </c>
    </row>
    <row r="121" spans="2:10" x14ac:dyDescent="0.25">
      <c r="B121" s="42" t="s">
        <v>481</v>
      </c>
      <c r="C121" s="42" t="s">
        <v>482</v>
      </c>
      <c r="D121" s="64" t="s">
        <v>483</v>
      </c>
      <c r="E121" s="43">
        <v>3819979</v>
      </c>
      <c r="F121" s="43">
        <v>5021951</v>
      </c>
      <c r="G121" s="43">
        <v>8841930</v>
      </c>
      <c r="H121" s="43">
        <v>13234846</v>
      </c>
      <c r="I121" s="43">
        <v>17334250</v>
      </c>
      <c r="J121" s="43">
        <v>30569096</v>
      </c>
    </row>
    <row r="122" spans="2:10" x14ac:dyDescent="0.25">
      <c r="B122" s="42" t="s">
        <v>484</v>
      </c>
      <c r="C122" s="42" t="s">
        <v>485</v>
      </c>
      <c r="D122" s="64" t="s">
        <v>486</v>
      </c>
      <c r="E122" s="43">
        <v>70519</v>
      </c>
      <c r="F122" s="43">
        <v>236453</v>
      </c>
      <c r="G122" s="43">
        <v>306972</v>
      </c>
      <c r="H122" s="43">
        <v>172007</v>
      </c>
      <c r="I122" s="43">
        <v>556033</v>
      </c>
      <c r="J122" s="43">
        <v>728040</v>
      </c>
    </row>
    <row r="123" spans="2:10" x14ac:dyDescent="0.25">
      <c r="B123" s="42" t="s">
        <v>487</v>
      </c>
      <c r="C123" s="42" t="s">
        <v>488</v>
      </c>
      <c r="D123" s="64" t="s">
        <v>489</v>
      </c>
      <c r="E123" s="43">
        <v>2772874</v>
      </c>
      <c r="F123" s="43">
        <v>2703963</v>
      </c>
      <c r="G123" s="43">
        <v>5476837</v>
      </c>
      <c r="H123" s="43">
        <v>9278743</v>
      </c>
      <c r="I123" s="43">
        <v>8803490</v>
      </c>
      <c r="J123" s="43">
        <v>18082233</v>
      </c>
    </row>
    <row r="124" spans="2:10" x14ac:dyDescent="0.25">
      <c r="B124" s="42" t="s">
        <v>490</v>
      </c>
      <c r="C124" s="42" t="s">
        <v>491</v>
      </c>
      <c r="D124" s="64" t="s">
        <v>492</v>
      </c>
      <c r="E124" s="43">
        <v>1307784</v>
      </c>
      <c r="F124" s="43">
        <v>2401285</v>
      </c>
      <c r="G124" s="43">
        <v>3709069</v>
      </c>
      <c r="H124" s="43">
        <v>4596080</v>
      </c>
      <c r="I124" s="43">
        <v>8384671</v>
      </c>
      <c r="J124" s="43">
        <v>12980751</v>
      </c>
    </row>
    <row r="125" spans="2:10" x14ac:dyDescent="0.25">
      <c r="B125" s="42" t="s">
        <v>493</v>
      </c>
      <c r="C125" s="42" t="s">
        <v>123</v>
      </c>
      <c r="D125" s="64" t="s">
        <v>494</v>
      </c>
      <c r="E125" s="43">
        <v>610960</v>
      </c>
      <c r="F125" s="43">
        <v>927789</v>
      </c>
      <c r="G125" s="43">
        <v>1538749</v>
      </c>
      <c r="H125" s="43">
        <v>1161832</v>
      </c>
      <c r="I125" s="43">
        <v>1910089</v>
      </c>
      <c r="J125" s="43">
        <v>3071921</v>
      </c>
    </row>
    <row r="126" spans="2:10" x14ac:dyDescent="0.25">
      <c r="B126" s="42" t="s">
        <v>125</v>
      </c>
      <c r="C126" s="42" t="s">
        <v>495</v>
      </c>
      <c r="D126" s="64" t="s">
        <v>496</v>
      </c>
      <c r="E126" s="43">
        <v>1375325</v>
      </c>
      <c r="F126" s="43">
        <v>1417195</v>
      </c>
      <c r="G126" s="43">
        <v>2792520</v>
      </c>
      <c r="H126" s="43">
        <v>2100665</v>
      </c>
      <c r="I126" s="43">
        <v>2058310</v>
      </c>
      <c r="J126" s="43">
        <v>4158975</v>
      </c>
    </row>
    <row r="127" spans="2:10" x14ac:dyDescent="0.25">
      <c r="B127" s="42" t="s">
        <v>497</v>
      </c>
      <c r="C127" s="42" t="s">
        <v>498</v>
      </c>
      <c r="D127" s="64" t="s">
        <v>499</v>
      </c>
      <c r="E127" s="43">
        <v>31946</v>
      </c>
      <c r="F127" s="43">
        <v>46554</v>
      </c>
      <c r="G127" s="43">
        <v>78500</v>
      </c>
      <c r="H127" s="43">
        <v>75411</v>
      </c>
      <c r="I127" s="43">
        <v>109411</v>
      </c>
      <c r="J127" s="43">
        <v>184822</v>
      </c>
    </row>
    <row r="128" spans="2:10" x14ac:dyDescent="0.25">
      <c r="B128" s="42" t="s">
        <v>500</v>
      </c>
      <c r="C128" s="42" t="s">
        <v>501</v>
      </c>
      <c r="D128" s="64" t="s">
        <v>502</v>
      </c>
      <c r="E128" s="43">
        <v>4366161</v>
      </c>
      <c r="F128" s="43">
        <v>6306505</v>
      </c>
      <c r="G128" s="43">
        <v>10672666</v>
      </c>
      <c r="H128" s="43">
        <v>9920043</v>
      </c>
      <c r="I128" s="43">
        <v>14391646</v>
      </c>
      <c r="J128" s="43">
        <v>24311689</v>
      </c>
    </row>
    <row r="129" spans="2:10" x14ac:dyDescent="0.25">
      <c r="B129" s="42" t="s">
        <v>503</v>
      </c>
      <c r="C129" s="42" t="s">
        <v>504</v>
      </c>
      <c r="D129" s="64" t="s">
        <v>505</v>
      </c>
      <c r="E129" s="43">
        <v>1011555</v>
      </c>
      <c r="F129" s="43">
        <v>1168755</v>
      </c>
      <c r="G129" s="43">
        <v>2180310</v>
      </c>
      <c r="H129" s="43">
        <v>3504546</v>
      </c>
      <c r="I129" s="43">
        <v>4038752</v>
      </c>
      <c r="J129" s="43">
        <v>7543298</v>
      </c>
    </row>
    <row r="130" spans="2:10" x14ac:dyDescent="0.25">
      <c r="B130" s="42" t="s">
        <v>506</v>
      </c>
      <c r="C130" s="42" t="s">
        <v>507</v>
      </c>
      <c r="D130" s="64" t="s">
        <v>508</v>
      </c>
      <c r="E130" s="43">
        <v>386758</v>
      </c>
      <c r="F130" s="43">
        <v>632521</v>
      </c>
      <c r="G130" s="43">
        <v>1019279</v>
      </c>
      <c r="H130" s="43">
        <v>682446</v>
      </c>
      <c r="I130" s="43">
        <v>1230673</v>
      </c>
      <c r="J130" s="43">
        <v>1913119</v>
      </c>
    </row>
    <row r="131" spans="2:10" ht="30" x14ac:dyDescent="0.25">
      <c r="B131" s="42" t="s">
        <v>509</v>
      </c>
      <c r="C131" s="42" t="s">
        <v>510</v>
      </c>
      <c r="D131" s="64" t="s">
        <v>511</v>
      </c>
      <c r="E131" s="43">
        <v>756781</v>
      </c>
      <c r="F131" s="43">
        <v>802801</v>
      </c>
      <c r="G131" s="43">
        <v>1559582</v>
      </c>
      <c r="H131" s="43">
        <v>1613484</v>
      </c>
      <c r="I131" s="43">
        <v>1559513</v>
      </c>
      <c r="J131" s="43">
        <v>3172997</v>
      </c>
    </row>
    <row r="132" spans="2:10" x14ac:dyDescent="0.25">
      <c r="B132" s="42" t="s">
        <v>512</v>
      </c>
      <c r="C132" s="42" t="s">
        <v>513</v>
      </c>
      <c r="D132" s="64" t="s">
        <v>514</v>
      </c>
      <c r="E132" s="43">
        <v>2085837</v>
      </c>
      <c r="F132" s="43">
        <v>3960570</v>
      </c>
      <c r="G132" s="43">
        <v>6046407</v>
      </c>
      <c r="H132" s="43">
        <v>4164379</v>
      </c>
      <c r="I132" s="43">
        <v>8409293</v>
      </c>
      <c r="J132" s="43">
        <v>12573672</v>
      </c>
    </row>
    <row r="133" spans="2:10" x14ac:dyDescent="0.25">
      <c r="B133" s="42" t="s">
        <v>515</v>
      </c>
      <c r="C133" s="42" t="s">
        <v>126</v>
      </c>
      <c r="D133" s="64" t="s">
        <v>516</v>
      </c>
      <c r="E133" s="43">
        <v>2021174</v>
      </c>
      <c r="F133" s="43">
        <v>3199324</v>
      </c>
      <c r="G133" s="43">
        <v>5220498</v>
      </c>
      <c r="H133" s="43">
        <v>4056409</v>
      </c>
      <c r="I133" s="43">
        <v>6332083</v>
      </c>
      <c r="J133" s="43">
        <v>10388492</v>
      </c>
    </row>
    <row r="134" spans="2:10" x14ac:dyDescent="0.25">
      <c r="B134" s="42" t="s">
        <v>128</v>
      </c>
      <c r="C134" s="42" t="s">
        <v>517</v>
      </c>
      <c r="D134" s="64" t="s">
        <v>518</v>
      </c>
      <c r="E134" s="43">
        <v>74389</v>
      </c>
      <c r="F134" s="43">
        <v>89325</v>
      </c>
      <c r="G134" s="43">
        <v>163714</v>
      </c>
      <c r="H134" s="43">
        <v>154137</v>
      </c>
      <c r="I134" s="43">
        <v>179533</v>
      </c>
      <c r="J134" s="43">
        <v>333670</v>
      </c>
    </row>
    <row r="135" spans="2:10" x14ac:dyDescent="0.25">
      <c r="B135" s="42" t="s">
        <v>519</v>
      </c>
      <c r="C135" s="42" t="s">
        <v>520</v>
      </c>
      <c r="D135" s="64" t="s">
        <v>521</v>
      </c>
      <c r="E135" s="43">
        <v>2004306</v>
      </c>
      <c r="F135" s="43">
        <v>2209130</v>
      </c>
      <c r="G135" s="43">
        <v>4213436</v>
      </c>
      <c r="H135" s="43">
        <v>6764965</v>
      </c>
      <c r="I135" s="43">
        <v>8212009</v>
      </c>
      <c r="J135" s="43">
        <v>14976974</v>
      </c>
    </row>
    <row r="136" spans="2:10" x14ac:dyDescent="0.25">
      <c r="B136" s="42" t="s">
        <v>522</v>
      </c>
      <c r="C136" s="42" t="s">
        <v>523</v>
      </c>
      <c r="D136" s="64" t="s">
        <v>524</v>
      </c>
      <c r="E136" s="43">
        <v>4479174</v>
      </c>
      <c r="F136" s="43">
        <v>7206969</v>
      </c>
      <c r="G136" s="43">
        <v>11686143</v>
      </c>
      <c r="H136" s="43">
        <v>19874150</v>
      </c>
      <c r="I136" s="43">
        <v>36827012</v>
      </c>
      <c r="J136" s="43">
        <v>56701162</v>
      </c>
    </row>
    <row r="137" spans="2:10" x14ac:dyDescent="0.25">
      <c r="B137" s="42" t="s">
        <v>525</v>
      </c>
      <c r="C137" s="42" t="s">
        <v>526</v>
      </c>
      <c r="D137" s="64" t="s">
        <v>527</v>
      </c>
      <c r="E137" s="43">
        <v>4876669</v>
      </c>
      <c r="F137" s="43">
        <v>6972789</v>
      </c>
      <c r="G137" s="43">
        <v>11849458</v>
      </c>
      <c r="H137" s="43">
        <v>14032788</v>
      </c>
      <c r="I137" s="43">
        <v>22772453</v>
      </c>
      <c r="J137" s="43">
        <v>36805241</v>
      </c>
    </row>
    <row r="138" spans="2:10" x14ac:dyDescent="0.25">
      <c r="B138" s="42" t="s">
        <v>528</v>
      </c>
      <c r="C138" s="42" t="s">
        <v>529</v>
      </c>
      <c r="D138" s="64" t="s">
        <v>530</v>
      </c>
      <c r="E138" s="43">
        <v>457380</v>
      </c>
      <c r="F138" s="43">
        <v>1091069</v>
      </c>
      <c r="G138" s="43">
        <v>1548449</v>
      </c>
      <c r="H138" s="43">
        <v>1167424</v>
      </c>
      <c r="I138" s="43">
        <v>3039112</v>
      </c>
      <c r="J138" s="43">
        <v>4206536</v>
      </c>
    </row>
    <row r="139" spans="2:10" x14ac:dyDescent="0.25">
      <c r="B139" s="42" t="s">
        <v>531</v>
      </c>
      <c r="C139" s="42" t="s">
        <v>532</v>
      </c>
      <c r="D139" s="64" t="s">
        <v>533</v>
      </c>
      <c r="E139" s="43">
        <v>2961642</v>
      </c>
      <c r="F139" s="43">
        <v>4703107</v>
      </c>
      <c r="G139" s="43">
        <v>7664749</v>
      </c>
      <c r="H139" s="43">
        <v>9531107</v>
      </c>
      <c r="I139" s="43">
        <v>17051313</v>
      </c>
      <c r="J139" s="43">
        <v>26582420</v>
      </c>
    </row>
    <row r="140" spans="2:10" x14ac:dyDescent="0.25">
      <c r="B140" s="42" t="s">
        <v>534</v>
      </c>
      <c r="C140" s="42" t="s">
        <v>535</v>
      </c>
      <c r="D140" s="64" t="s">
        <v>536</v>
      </c>
      <c r="E140" s="43">
        <v>3353270</v>
      </c>
      <c r="F140" s="43">
        <v>4931988</v>
      </c>
      <c r="G140" s="43">
        <v>8285258</v>
      </c>
      <c r="H140" s="43">
        <v>13372079</v>
      </c>
      <c r="I140" s="43">
        <v>20422993</v>
      </c>
      <c r="J140" s="43">
        <v>33795072</v>
      </c>
    </row>
    <row r="141" spans="2:10" x14ac:dyDescent="0.25">
      <c r="B141" s="42" t="s">
        <v>537</v>
      </c>
      <c r="C141" s="42" t="s">
        <v>538</v>
      </c>
      <c r="D141" s="64" t="s">
        <v>539</v>
      </c>
      <c r="E141" s="43">
        <v>9748434</v>
      </c>
      <c r="F141" s="43">
        <v>13366618</v>
      </c>
      <c r="G141" s="43">
        <v>23115052</v>
      </c>
      <c r="H141" s="43">
        <v>40104969</v>
      </c>
      <c r="I141" s="43">
        <v>60958799</v>
      </c>
      <c r="J141" s="43">
        <v>101063768</v>
      </c>
    </row>
    <row r="142" spans="2:10" x14ac:dyDescent="0.25">
      <c r="B142" s="42" t="s">
        <v>540</v>
      </c>
      <c r="C142" s="42" t="s">
        <v>541</v>
      </c>
      <c r="D142" s="64" t="s">
        <v>542</v>
      </c>
      <c r="E142" s="43">
        <v>1424837</v>
      </c>
      <c r="F142" s="43">
        <v>2205873</v>
      </c>
      <c r="G142" s="43">
        <v>3630710</v>
      </c>
      <c r="H142" s="43">
        <v>2671888</v>
      </c>
      <c r="I142" s="43">
        <v>4309695</v>
      </c>
      <c r="J142" s="43">
        <v>6981583</v>
      </c>
    </row>
    <row r="143" spans="2:10" x14ac:dyDescent="0.25">
      <c r="B143" s="42" t="s">
        <v>543</v>
      </c>
      <c r="C143" s="42" t="s">
        <v>544</v>
      </c>
      <c r="D143" s="64" t="s">
        <v>545</v>
      </c>
      <c r="E143" s="43">
        <v>880160</v>
      </c>
      <c r="F143" s="43">
        <v>1418501</v>
      </c>
      <c r="G143" s="43">
        <v>2298661</v>
      </c>
      <c r="H143" s="43">
        <v>1623841</v>
      </c>
      <c r="I143" s="43">
        <v>2829123</v>
      </c>
      <c r="J143" s="43">
        <v>4452964</v>
      </c>
    </row>
    <row r="144" spans="2:10" x14ac:dyDescent="0.25">
      <c r="B144" s="42" t="s">
        <v>546</v>
      </c>
      <c r="C144" s="42" t="s">
        <v>547</v>
      </c>
      <c r="D144" s="64" t="s">
        <v>548</v>
      </c>
      <c r="E144" s="43">
        <v>5388656</v>
      </c>
      <c r="F144" s="43">
        <v>7472617</v>
      </c>
      <c r="G144" s="43">
        <v>12861273</v>
      </c>
      <c r="H144" s="43">
        <v>14866294</v>
      </c>
      <c r="I144" s="43">
        <v>23680191</v>
      </c>
      <c r="J144" s="43">
        <v>38546485</v>
      </c>
    </row>
    <row r="145" spans="2:10" x14ac:dyDescent="0.25">
      <c r="B145" s="42" t="s">
        <v>549</v>
      </c>
      <c r="C145" s="42" t="s">
        <v>550</v>
      </c>
      <c r="D145" s="64" t="s">
        <v>551</v>
      </c>
      <c r="E145" s="43">
        <v>570970</v>
      </c>
      <c r="F145" s="43">
        <v>2874269</v>
      </c>
      <c r="G145" s="43">
        <v>3445239</v>
      </c>
      <c r="H145" s="43">
        <v>2034262</v>
      </c>
      <c r="I145" s="43">
        <v>12031119</v>
      </c>
      <c r="J145" s="43">
        <v>14065381</v>
      </c>
    </row>
    <row r="146" spans="2:10" x14ac:dyDescent="0.25">
      <c r="B146" s="42" t="s">
        <v>552</v>
      </c>
      <c r="C146" s="42" t="s">
        <v>553</v>
      </c>
      <c r="D146" s="64" t="s">
        <v>554</v>
      </c>
      <c r="E146" s="43">
        <v>285735</v>
      </c>
      <c r="F146" s="43">
        <v>394573</v>
      </c>
      <c r="G146" s="43">
        <v>680308</v>
      </c>
      <c r="H146" s="43">
        <v>664066</v>
      </c>
      <c r="I146" s="43">
        <v>912082</v>
      </c>
      <c r="J146" s="43">
        <v>1576148</v>
      </c>
    </row>
    <row r="147" spans="2:10" x14ac:dyDescent="0.25">
      <c r="B147" s="42" t="s">
        <v>555</v>
      </c>
      <c r="C147" s="42" t="s">
        <v>556</v>
      </c>
      <c r="D147" s="64" t="s">
        <v>557</v>
      </c>
      <c r="E147" s="43">
        <v>642640</v>
      </c>
      <c r="F147" s="43">
        <v>820578</v>
      </c>
      <c r="G147" s="43">
        <v>1463218</v>
      </c>
      <c r="H147" s="43">
        <v>1549678</v>
      </c>
      <c r="I147" s="43">
        <v>2130083</v>
      </c>
      <c r="J147" s="43">
        <v>3679761</v>
      </c>
    </row>
    <row r="148" spans="2:10" ht="30" x14ac:dyDescent="0.25">
      <c r="B148" s="42" t="s">
        <v>558</v>
      </c>
      <c r="C148" s="42" t="s">
        <v>129</v>
      </c>
      <c r="D148" s="64" t="s">
        <v>559</v>
      </c>
      <c r="E148" s="43">
        <v>2844438</v>
      </c>
      <c r="F148" s="43">
        <v>4177764</v>
      </c>
      <c r="G148" s="43">
        <v>7022202</v>
      </c>
      <c r="H148" s="43">
        <v>5882401</v>
      </c>
      <c r="I148" s="43">
        <v>9338181</v>
      </c>
      <c r="J148" s="43">
        <v>15220582</v>
      </c>
    </row>
    <row r="149" spans="2:10" x14ac:dyDescent="0.25">
      <c r="B149" s="42" t="s">
        <v>131</v>
      </c>
      <c r="C149" s="42" t="s">
        <v>560</v>
      </c>
      <c r="D149" s="64" t="s">
        <v>561</v>
      </c>
      <c r="E149" s="43">
        <v>561527</v>
      </c>
      <c r="F149" s="43">
        <v>531085</v>
      </c>
      <c r="G149" s="43">
        <v>1092612</v>
      </c>
      <c r="H149" s="43">
        <v>2003776</v>
      </c>
      <c r="I149" s="43">
        <v>1838521</v>
      </c>
      <c r="J149" s="43">
        <v>3842297</v>
      </c>
    </row>
    <row r="150" spans="2:10" x14ac:dyDescent="0.25">
      <c r="B150" s="42" t="s">
        <v>562</v>
      </c>
      <c r="C150" s="42" t="s">
        <v>563</v>
      </c>
      <c r="D150" s="64" t="s">
        <v>564</v>
      </c>
      <c r="E150" s="43">
        <v>403482</v>
      </c>
      <c r="F150" s="43">
        <v>673547</v>
      </c>
      <c r="G150" s="43">
        <v>1077029</v>
      </c>
      <c r="H150" s="43">
        <v>947629</v>
      </c>
      <c r="I150" s="43">
        <v>1509871</v>
      </c>
      <c r="J150" s="43">
        <v>2457500</v>
      </c>
    </row>
    <row r="151" spans="2:10" x14ac:dyDescent="0.25">
      <c r="B151" s="42" t="s">
        <v>565</v>
      </c>
      <c r="C151" s="42" t="s">
        <v>566</v>
      </c>
      <c r="D151" s="64" t="s">
        <v>567</v>
      </c>
      <c r="E151" s="43">
        <v>1831636</v>
      </c>
      <c r="F151" s="43">
        <v>1996401</v>
      </c>
      <c r="G151" s="43">
        <v>3828037</v>
      </c>
      <c r="H151" s="43">
        <v>7875104</v>
      </c>
      <c r="I151" s="43">
        <v>8084713</v>
      </c>
      <c r="J151" s="43">
        <v>15959817</v>
      </c>
    </row>
    <row r="152" spans="2:10" x14ac:dyDescent="0.25">
      <c r="B152" s="42" t="s">
        <v>568</v>
      </c>
      <c r="C152" s="42" t="s">
        <v>569</v>
      </c>
      <c r="D152" s="64" t="s">
        <v>570</v>
      </c>
      <c r="E152" s="43">
        <v>926563</v>
      </c>
      <c r="F152" s="43">
        <v>683441</v>
      </c>
      <c r="G152" s="43">
        <v>1610004</v>
      </c>
      <c r="H152" s="43">
        <v>2886636</v>
      </c>
      <c r="I152" s="43">
        <v>1960224</v>
      </c>
      <c r="J152" s="43">
        <v>4846860</v>
      </c>
    </row>
    <row r="153" spans="2:10" x14ac:dyDescent="0.25">
      <c r="B153" s="42" t="s">
        <v>571</v>
      </c>
      <c r="C153" s="42" t="s">
        <v>572</v>
      </c>
      <c r="D153" s="64" t="s">
        <v>573</v>
      </c>
      <c r="E153" s="43">
        <v>1212550</v>
      </c>
      <c r="F153" s="43">
        <v>1150405</v>
      </c>
      <c r="G153" s="43">
        <v>2362955</v>
      </c>
      <c r="H153" s="43">
        <v>3270768</v>
      </c>
      <c r="I153" s="43">
        <v>3095614</v>
      </c>
      <c r="J153" s="43">
        <v>6366382</v>
      </c>
    </row>
    <row r="154" spans="2:10" x14ac:dyDescent="0.25">
      <c r="B154" s="42" t="s">
        <v>574</v>
      </c>
      <c r="C154" s="42" t="s">
        <v>575</v>
      </c>
      <c r="D154" s="64" t="s">
        <v>576</v>
      </c>
      <c r="E154" s="43">
        <v>2623890</v>
      </c>
      <c r="F154" s="43">
        <v>6374186</v>
      </c>
      <c r="G154" s="43">
        <v>8998076</v>
      </c>
      <c r="H154" s="43">
        <v>6013433</v>
      </c>
      <c r="I154" s="43">
        <v>14236117</v>
      </c>
      <c r="J154" s="43">
        <v>20249550</v>
      </c>
    </row>
    <row r="155" spans="2:10" x14ac:dyDescent="0.25">
      <c r="B155" s="42" t="s">
        <v>577</v>
      </c>
      <c r="C155" s="42" t="s">
        <v>578</v>
      </c>
      <c r="D155" s="64" t="s">
        <v>579</v>
      </c>
      <c r="E155" s="43">
        <v>5157449</v>
      </c>
      <c r="F155" s="43">
        <v>4036</v>
      </c>
      <c r="G155" s="43">
        <v>5161485</v>
      </c>
      <c r="H155" s="43">
        <v>15774795</v>
      </c>
      <c r="I155" s="43">
        <v>5672</v>
      </c>
      <c r="J155" s="43">
        <v>15780467</v>
      </c>
    </row>
    <row r="156" spans="2:10" x14ac:dyDescent="0.25">
      <c r="B156" s="42" t="s">
        <v>580</v>
      </c>
      <c r="C156" s="42" t="s">
        <v>581</v>
      </c>
      <c r="D156" s="64" t="s">
        <v>582</v>
      </c>
      <c r="E156" s="43">
        <v>132345</v>
      </c>
      <c r="F156" s="43">
        <v>2772118</v>
      </c>
      <c r="G156" s="43">
        <v>2904463</v>
      </c>
      <c r="H156" s="43">
        <v>301010</v>
      </c>
      <c r="I156" s="43">
        <v>4999461</v>
      </c>
      <c r="J156" s="43">
        <v>5300471</v>
      </c>
    </row>
    <row r="157" spans="2:10" x14ac:dyDescent="0.25">
      <c r="B157" s="42" t="s">
        <v>583</v>
      </c>
      <c r="C157" s="42" t="s">
        <v>584</v>
      </c>
      <c r="D157" s="64" t="s">
        <v>585</v>
      </c>
      <c r="E157" s="43">
        <v>1434</v>
      </c>
      <c r="F157" s="43">
        <v>4457831</v>
      </c>
      <c r="G157" s="43">
        <v>4459265</v>
      </c>
      <c r="H157" s="43">
        <v>1826</v>
      </c>
      <c r="I157" s="43">
        <v>6888173</v>
      </c>
      <c r="J157" s="43">
        <v>6889999</v>
      </c>
    </row>
    <row r="158" spans="2:10" x14ac:dyDescent="0.25">
      <c r="B158" s="42" t="s">
        <v>586</v>
      </c>
      <c r="C158" s="42" t="s">
        <v>587</v>
      </c>
      <c r="D158" s="64" t="s">
        <v>588</v>
      </c>
      <c r="E158" s="43">
        <v>8354</v>
      </c>
      <c r="F158" s="43">
        <v>16204480</v>
      </c>
      <c r="G158" s="43">
        <v>16212834</v>
      </c>
      <c r="H158" s="43">
        <v>13599</v>
      </c>
      <c r="I158" s="43">
        <v>50610501</v>
      </c>
      <c r="J158" s="43">
        <v>50624100</v>
      </c>
    </row>
    <row r="159" spans="2:10" x14ac:dyDescent="0.25">
      <c r="B159" s="42" t="s">
        <v>132</v>
      </c>
      <c r="C159" s="42" t="s">
        <v>132</v>
      </c>
      <c r="D159" s="64" t="s">
        <v>589</v>
      </c>
      <c r="E159" s="43">
        <v>31089</v>
      </c>
      <c r="F159" s="43">
        <v>215281</v>
      </c>
      <c r="G159" s="43">
        <v>246370</v>
      </c>
      <c r="H159" s="43">
        <v>76979</v>
      </c>
      <c r="I159" s="43">
        <v>502735</v>
      </c>
      <c r="J159" s="43">
        <v>579714</v>
      </c>
    </row>
    <row r="160" spans="2:10" x14ac:dyDescent="0.25">
      <c r="B160" s="42" t="s">
        <v>134</v>
      </c>
      <c r="C160" s="42" t="s">
        <v>590</v>
      </c>
      <c r="D160" s="64" t="s">
        <v>591</v>
      </c>
      <c r="E160" s="43">
        <v>312</v>
      </c>
      <c r="F160" s="43">
        <v>518165</v>
      </c>
      <c r="G160" s="43">
        <v>518477</v>
      </c>
      <c r="H160" s="43">
        <v>414</v>
      </c>
      <c r="I160" s="43">
        <v>954264</v>
      </c>
      <c r="J160" s="43">
        <v>954678</v>
      </c>
    </row>
    <row r="161" spans="2:10" x14ac:dyDescent="0.25">
      <c r="B161" s="42" t="s">
        <v>592</v>
      </c>
      <c r="C161" s="42" t="s">
        <v>592</v>
      </c>
      <c r="D161" s="64" t="s">
        <v>593</v>
      </c>
      <c r="E161" s="43">
        <v>90</v>
      </c>
      <c r="F161" s="43">
        <v>985149</v>
      </c>
      <c r="G161" s="43">
        <v>985239</v>
      </c>
      <c r="H161" s="43">
        <v>140</v>
      </c>
      <c r="I161" s="43">
        <v>3194199</v>
      </c>
      <c r="J161" s="43">
        <v>3194339</v>
      </c>
    </row>
    <row r="162" spans="2:10" ht="30" x14ac:dyDescent="0.25">
      <c r="B162" s="42" t="s">
        <v>594</v>
      </c>
      <c r="C162" s="42" t="s">
        <v>595</v>
      </c>
      <c r="D162" s="64" t="s">
        <v>596</v>
      </c>
      <c r="E162" s="43">
        <v>279</v>
      </c>
      <c r="F162" s="43">
        <v>224095</v>
      </c>
      <c r="G162" s="43">
        <v>224374</v>
      </c>
      <c r="H162" s="43">
        <v>391</v>
      </c>
      <c r="I162" s="43">
        <v>404364</v>
      </c>
      <c r="J162" s="43">
        <v>404755</v>
      </c>
    </row>
    <row r="163" spans="2:10" ht="30" x14ac:dyDescent="0.25">
      <c r="B163" s="42" t="s">
        <v>597</v>
      </c>
      <c r="C163" s="42" t="s">
        <v>598</v>
      </c>
      <c r="D163" s="64" t="s">
        <v>599</v>
      </c>
      <c r="E163" s="43">
        <v>1138</v>
      </c>
      <c r="F163" s="43">
        <v>1084907</v>
      </c>
      <c r="G163" s="43">
        <v>1086045</v>
      </c>
      <c r="H163" s="43">
        <v>1749</v>
      </c>
      <c r="I163" s="43">
        <v>3152187</v>
      </c>
      <c r="J163" s="43">
        <v>3153936</v>
      </c>
    </row>
    <row r="164" spans="2:10" ht="30" x14ac:dyDescent="0.25">
      <c r="B164" s="42" t="s">
        <v>600</v>
      </c>
      <c r="C164" s="42" t="s">
        <v>601</v>
      </c>
      <c r="D164" s="64" t="s">
        <v>602</v>
      </c>
      <c r="E164" s="43">
        <v>1563</v>
      </c>
      <c r="F164" s="43">
        <v>815999</v>
      </c>
      <c r="G164" s="43">
        <v>817562</v>
      </c>
      <c r="H164" s="43">
        <v>2173</v>
      </c>
      <c r="I164" s="43">
        <v>2475229</v>
      </c>
      <c r="J164" s="43">
        <v>2477402</v>
      </c>
    </row>
    <row r="165" spans="2:10" x14ac:dyDescent="0.25">
      <c r="B165" s="42" t="s">
        <v>603</v>
      </c>
      <c r="C165" s="42" t="s">
        <v>604</v>
      </c>
      <c r="D165" s="64" t="s">
        <v>605</v>
      </c>
      <c r="E165" s="43">
        <v>2478</v>
      </c>
      <c r="F165" s="43">
        <v>469125</v>
      </c>
      <c r="G165" s="43">
        <v>471603</v>
      </c>
      <c r="H165" s="43">
        <v>3131</v>
      </c>
      <c r="I165" s="43">
        <v>803330</v>
      </c>
      <c r="J165" s="43">
        <v>806461</v>
      </c>
    </row>
    <row r="166" spans="2:10" x14ac:dyDescent="0.25">
      <c r="B166" s="42" t="s">
        <v>606</v>
      </c>
      <c r="C166" s="42" t="s">
        <v>607</v>
      </c>
      <c r="D166" s="64" t="s">
        <v>608</v>
      </c>
      <c r="E166" s="43">
        <v>603</v>
      </c>
      <c r="F166" s="43">
        <v>528501</v>
      </c>
      <c r="G166" s="43">
        <v>529104</v>
      </c>
      <c r="H166" s="43">
        <v>904</v>
      </c>
      <c r="I166" s="43">
        <v>861497</v>
      </c>
      <c r="J166" s="43">
        <v>862401</v>
      </c>
    </row>
    <row r="167" spans="2:10" x14ac:dyDescent="0.25">
      <c r="B167" s="42" t="s">
        <v>609</v>
      </c>
      <c r="C167" s="42" t="s">
        <v>610</v>
      </c>
      <c r="D167" s="64" t="s">
        <v>611</v>
      </c>
      <c r="E167" s="43">
        <v>1239</v>
      </c>
      <c r="F167" s="43">
        <v>286682</v>
      </c>
      <c r="G167" s="43">
        <v>287921</v>
      </c>
      <c r="H167" s="43">
        <v>1427</v>
      </c>
      <c r="I167" s="43">
        <v>411771</v>
      </c>
      <c r="J167" s="43">
        <v>413198</v>
      </c>
    </row>
    <row r="168" spans="2:10" ht="30" x14ac:dyDescent="0.25">
      <c r="B168" s="42" t="s">
        <v>612</v>
      </c>
      <c r="C168" s="42" t="s">
        <v>135</v>
      </c>
      <c r="D168" s="64" t="s">
        <v>613</v>
      </c>
      <c r="E168" s="43">
        <v>827</v>
      </c>
      <c r="F168" s="43">
        <v>410408</v>
      </c>
      <c r="G168" s="43">
        <v>411235</v>
      </c>
      <c r="H168" s="43">
        <v>1546</v>
      </c>
      <c r="I168" s="43">
        <v>672011</v>
      </c>
      <c r="J168" s="43">
        <v>673557</v>
      </c>
    </row>
    <row r="169" spans="2:10" ht="45" x14ac:dyDescent="0.25">
      <c r="B169" s="42" t="s">
        <v>137</v>
      </c>
      <c r="C169" s="42" t="s">
        <v>614</v>
      </c>
      <c r="D169" s="64" t="s">
        <v>615</v>
      </c>
      <c r="E169" s="43">
        <v>9413</v>
      </c>
      <c r="F169" s="43">
        <v>12917</v>
      </c>
      <c r="G169" s="43">
        <v>22330</v>
      </c>
      <c r="H169" s="43">
        <v>21254</v>
      </c>
      <c r="I169" s="43">
        <v>24350</v>
      </c>
      <c r="J169" s="43">
        <v>45604</v>
      </c>
    </row>
    <row r="170" spans="2:10" ht="30" x14ac:dyDescent="0.25">
      <c r="B170" s="42" t="s">
        <v>616</v>
      </c>
      <c r="C170" s="42" t="s">
        <v>617</v>
      </c>
      <c r="D170" s="64" t="s">
        <v>618</v>
      </c>
      <c r="E170" s="43">
        <v>101418</v>
      </c>
      <c r="F170" s="43">
        <v>116043</v>
      </c>
      <c r="G170" s="43">
        <v>217461</v>
      </c>
      <c r="H170" s="43">
        <v>298897</v>
      </c>
      <c r="I170" s="43">
        <v>294493</v>
      </c>
      <c r="J170" s="43">
        <v>593390</v>
      </c>
    </row>
    <row r="171" spans="2:10" x14ac:dyDescent="0.25">
      <c r="B171" s="42" t="s">
        <v>619</v>
      </c>
      <c r="C171" s="42" t="s">
        <v>620</v>
      </c>
      <c r="D171" s="64" t="s">
        <v>621</v>
      </c>
      <c r="E171" s="43">
        <v>11381</v>
      </c>
      <c r="F171" s="43">
        <v>9453</v>
      </c>
      <c r="G171" s="43">
        <v>20834</v>
      </c>
      <c r="H171" s="43">
        <v>21274</v>
      </c>
      <c r="I171" s="43">
        <v>18096</v>
      </c>
      <c r="J171" s="43">
        <v>39370</v>
      </c>
    </row>
    <row r="172" spans="2:10" ht="30" x14ac:dyDescent="0.25">
      <c r="B172" s="42" t="s">
        <v>622</v>
      </c>
      <c r="C172" s="42" t="s">
        <v>623</v>
      </c>
      <c r="D172" s="64" t="s">
        <v>624</v>
      </c>
      <c r="E172" s="43">
        <v>29540</v>
      </c>
      <c r="F172" s="43">
        <v>29615</v>
      </c>
      <c r="G172" s="43">
        <v>59155</v>
      </c>
      <c r="H172" s="43">
        <v>81145</v>
      </c>
      <c r="I172" s="43">
        <v>70858</v>
      </c>
      <c r="J172" s="43">
        <v>152003</v>
      </c>
    </row>
    <row r="173" spans="2:10" x14ac:dyDescent="0.25">
      <c r="B173" s="42" t="s">
        <v>625</v>
      </c>
      <c r="C173" s="42" t="s">
        <v>626</v>
      </c>
      <c r="D173" s="64" t="s">
        <v>627</v>
      </c>
      <c r="E173" s="43">
        <v>20192</v>
      </c>
      <c r="F173" s="43">
        <v>18665</v>
      </c>
      <c r="G173" s="43">
        <v>38857</v>
      </c>
      <c r="H173" s="43">
        <v>29506</v>
      </c>
      <c r="I173" s="43">
        <v>26662</v>
      </c>
      <c r="J173" s="43">
        <v>56168</v>
      </c>
    </row>
    <row r="174" spans="2:10" ht="30" x14ac:dyDescent="0.25">
      <c r="B174" s="42" t="s">
        <v>628</v>
      </c>
      <c r="C174" s="42" t="s">
        <v>629</v>
      </c>
      <c r="D174" s="64" t="s">
        <v>630</v>
      </c>
      <c r="E174" s="43">
        <v>57526</v>
      </c>
      <c r="F174" s="43">
        <v>46842</v>
      </c>
      <c r="G174" s="43">
        <v>104368</v>
      </c>
      <c r="H174" s="43">
        <v>82493</v>
      </c>
      <c r="I174" s="43">
        <v>65211</v>
      </c>
      <c r="J174" s="43">
        <v>147704</v>
      </c>
    </row>
    <row r="175" spans="2:10" ht="30" x14ac:dyDescent="0.25">
      <c r="B175" s="42" t="s">
        <v>631</v>
      </c>
      <c r="C175" s="42" t="s">
        <v>632</v>
      </c>
      <c r="D175" s="64" t="s">
        <v>633</v>
      </c>
      <c r="E175" s="43">
        <v>2850</v>
      </c>
      <c r="F175" s="43">
        <v>2492</v>
      </c>
      <c r="G175" s="43">
        <v>5342</v>
      </c>
      <c r="H175" s="43">
        <v>5877</v>
      </c>
      <c r="I175" s="43">
        <v>4837</v>
      </c>
      <c r="J175" s="43">
        <v>10714</v>
      </c>
    </row>
    <row r="176" spans="2:10" ht="30" x14ac:dyDescent="0.25">
      <c r="B176" s="42" t="s">
        <v>634</v>
      </c>
      <c r="C176" s="42" t="s">
        <v>635</v>
      </c>
      <c r="D176" s="64" t="s">
        <v>636</v>
      </c>
      <c r="E176" s="43">
        <v>1697</v>
      </c>
      <c r="F176" s="43">
        <v>1445</v>
      </c>
      <c r="G176" s="43">
        <v>3142</v>
      </c>
      <c r="H176" s="43">
        <v>4010</v>
      </c>
      <c r="I176" s="43">
        <v>3226</v>
      </c>
      <c r="J176" s="43">
        <v>7236</v>
      </c>
    </row>
    <row r="177" spans="2:10" ht="30" x14ac:dyDescent="0.25">
      <c r="B177" s="42" t="s">
        <v>637</v>
      </c>
      <c r="C177" s="42" t="s">
        <v>638</v>
      </c>
      <c r="D177" s="64" t="s">
        <v>639</v>
      </c>
      <c r="E177" s="43">
        <v>11352</v>
      </c>
      <c r="F177" s="43">
        <v>10525</v>
      </c>
      <c r="G177" s="43">
        <v>21877</v>
      </c>
      <c r="H177" s="43">
        <v>14383</v>
      </c>
      <c r="I177" s="43">
        <v>12416</v>
      </c>
      <c r="J177" s="43">
        <v>26799</v>
      </c>
    </row>
    <row r="178" spans="2:10" ht="30" x14ac:dyDescent="0.25">
      <c r="B178" s="42" t="s">
        <v>640</v>
      </c>
      <c r="C178" s="42" t="s">
        <v>138</v>
      </c>
      <c r="D178" s="64" t="s">
        <v>641</v>
      </c>
      <c r="E178" s="43">
        <v>99284</v>
      </c>
      <c r="F178" s="43">
        <v>97769</v>
      </c>
      <c r="G178" s="43">
        <v>197053</v>
      </c>
      <c r="H178" s="43">
        <v>192320</v>
      </c>
      <c r="I178" s="43">
        <v>180700</v>
      </c>
      <c r="J178" s="43">
        <v>373020</v>
      </c>
    </row>
    <row r="179" spans="2:10" x14ac:dyDescent="0.25">
      <c r="B179" s="42" t="s">
        <v>139</v>
      </c>
      <c r="C179" s="42" t="s">
        <v>642</v>
      </c>
      <c r="D179" s="64" t="s">
        <v>643</v>
      </c>
      <c r="E179" s="43">
        <v>64571</v>
      </c>
      <c r="F179" s="43">
        <v>78692</v>
      </c>
      <c r="G179" s="43">
        <v>143263</v>
      </c>
      <c r="H179" s="43">
        <v>210494</v>
      </c>
      <c r="I179" s="43">
        <v>241101</v>
      </c>
      <c r="J179" s="43">
        <v>451595</v>
      </c>
    </row>
    <row r="180" spans="2:10" ht="30" x14ac:dyDescent="0.25">
      <c r="B180" s="42" t="s">
        <v>644</v>
      </c>
      <c r="C180" s="42" t="s">
        <v>645</v>
      </c>
      <c r="D180" s="64" t="s">
        <v>646</v>
      </c>
      <c r="E180" s="43">
        <v>190285</v>
      </c>
      <c r="F180" s="43">
        <v>238055</v>
      </c>
      <c r="G180" s="43">
        <v>428340</v>
      </c>
      <c r="H180" s="43">
        <v>367629</v>
      </c>
      <c r="I180" s="43">
        <v>458404</v>
      </c>
      <c r="J180" s="43">
        <v>826033</v>
      </c>
    </row>
    <row r="181" spans="2:10" x14ac:dyDescent="0.25">
      <c r="B181" s="42" t="s">
        <v>647</v>
      </c>
      <c r="C181" s="42" t="s">
        <v>648</v>
      </c>
      <c r="D181" s="64" t="s">
        <v>649</v>
      </c>
      <c r="E181" s="43">
        <v>355261</v>
      </c>
      <c r="F181" s="43">
        <v>425633</v>
      </c>
      <c r="G181" s="43">
        <v>780894</v>
      </c>
      <c r="H181" s="43">
        <v>1110648</v>
      </c>
      <c r="I181" s="43">
        <v>1235797</v>
      </c>
      <c r="J181" s="43">
        <v>2346445</v>
      </c>
    </row>
    <row r="182" spans="2:10" x14ac:dyDescent="0.25">
      <c r="B182" s="42" t="s">
        <v>650</v>
      </c>
      <c r="C182" s="42" t="s">
        <v>651</v>
      </c>
      <c r="D182" s="64" t="s">
        <v>652</v>
      </c>
      <c r="E182" s="43">
        <v>19868</v>
      </c>
      <c r="F182" s="43">
        <v>18380</v>
      </c>
      <c r="G182" s="43">
        <v>38248</v>
      </c>
      <c r="H182" s="43">
        <v>41305</v>
      </c>
      <c r="I182" s="43">
        <v>37164</v>
      </c>
      <c r="J182" s="43">
        <v>78469</v>
      </c>
    </row>
    <row r="183" spans="2:10" x14ac:dyDescent="0.25">
      <c r="B183" s="42" t="s">
        <v>653</v>
      </c>
      <c r="C183" s="42" t="s">
        <v>654</v>
      </c>
      <c r="D183" s="64" t="s">
        <v>655</v>
      </c>
      <c r="E183" s="43">
        <v>23186</v>
      </c>
      <c r="F183" s="43">
        <v>21413</v>
      </c>
      <c r="G183" s="43">
        <v>44599</v>
      </c>
      <c r="H183" s="43">
        <v>71285</v>
      </c>
      <c r="I183" s="43">
        <v>61585</v>
      </c>
      <c r="J183" s="43">
        <v>132870</v>
      </c>
    </row>
    <row r="184" spans="2:10" x14ac:dyDescent="0.25">
      <c r="B184" s="42" t="s">
        <v>656</v>
      </c>
      <c r="C184" s="42" t="s">
        <v>657</v>
      </c>
      <c r="D184" s="64" t="s">
        <v>658</v>
      </c>
      <c r="E184" s="43">
        <v>123255</v>
      </c>
      <c r="F184" s="43">
        <v>185468</v>
      </c>
      <c r="G184" s="43">
        <v>308723</v>
      </c>
      <c r="H184" s="43">
        <v>313828</v>
      </c>
      <c r="I184" s="43">
        <v>508172</v>
      </c>
      <c r="J184" s="43">
        <v>822000</v>
      </c>
    </row>
    <row r="185" spans="2:10" x14ac:dyDescent="0.25">
      <c r="B185" s="42" t="s">
        <v>659</v>
      </c>
      <c r="C185" s="42" t="s">
        <v>660</v>
      </c>
      <c r="D185" s="64" t="s">
        <v>661</v>
      </c>
      <c r="E185" s="43">
        <v>269728</v>
      </c>
      <c r="F185" s="43">
        <v>164407</v>
      </c>
      <c r="G185" s="43">
        <v>434135</v>
      </c>
      <c r="H185" s="43">
        <v>618896</v>
      </c>
      <c r="I185" s="43">
        <v>273567</v>
      </c>
      <c r="J185" s="43">
        <v>892463</v>
      </c>
    </row>
    <row r="186" spans="2:10" x14ac:dyDescent="0.25">
      <c r="B186" s="42" t="s">
        <v>662</v>
      </c>
      <c r="C186" s="42" t="s">
        <v>663</v>
      </c>
      <c r="D186" s="64" t="s">
        <v>664</v>
      </c>
      <c r="E186" s="43">
        <v>745745</v>
      </c>
      <c r="F186" s="43">
        <v>597263</v>
      </c>
      <c r="G186" s="43">
        <v>1343008</v>
      </c>
      <c r="H186" s="43">
        <v>2165653</v>
      </c>
      <c r="I186" s="43">
        <v>1788381</v>
      </c>
      <c r="J186" s="43">
        <v>3954034</v>
      </c>
    </row>
    <row r="187" spans="2:10" ht="30" x14ac:dyDescent="0.25">
      <c r="B187" s="42" t="s">
        <v>665</v>
      </c>
      <c r="C187" s="42" t="s">
        <v>666</v>
      </c>
      <c r="D187" s="64" t="s">
        <v>667</v>
      </c>
      <c r="E187" s="43">
        <v>2895838</v>
      </c>
      <c r="F187" s="43">
        <v>4236387</v>
      </c>
      <c r="G187" s="43">
        <v>7132225</v>
      </c>
      <c r="H187" s="43">
        <v>6852408</v>
      </c>
      <c r="I187" s="43">
        <v>10828270</v>
      </c>
      <c r="J187" s="43">
        <v>17680678</v>
      </c>
    </row>
    <row r="188" spans="2:10" x14ac:dyDescent="0.25">
      <c r="B188" s="42" t="s">
        <v>668</v>
      </c>
      <c r="C188" s="42" t="s">
        <v>669</v>
      </c>
      <c r="D188" s="64" t="s">
        <v>670</v>
      </c>
      <c r="E188" s="43">
        <v>241097</v>
      </c>
      <c r="F188" s="43">
        <v>587101</v>
      </c>
      <c r="G188" s="43">
        <v>828198</v>
      </c>
      <c r="H188" s="43">
        <v>525591</v>
      </c>
      <c r="I188" s="43">
        <v>1105791</v>
      </c>
      <c r="J188" s="43">
        <v>1631382</v>
      </c>
    </row>
    <row r="189" spans="2:10" x14ac:dyDescent="0.25">
      <c r="B189" s="42" t="s">
        <v>671</v>
      </c>
      <c r="C189" s="42" t="s">
        <v>140</v>
      </c>
      <c r="D189" s="64" t="s">
        <v>672</v>
      </c>
      <c r="E189" s="43">
        <v>72072</v>
      </c>
      <c r="F189" s="43">
        <v>80816</v>
      </c>
      <c r="G189" s="43">
        <v>152888</v>
      </c>
      <c r="H189" s="43">
        <v>240188</v>
      </c>
      <c r="I189" s="43">
        <v>232177</v>
      </c>
      <c r="J189" s="43">
        <v>472365</v>
      </c>
    </row>
    <row r="190" spans="2:10" ht="30" x14ac:dyDescent="0.25">
      <c r="B190" s="42" t="s">
        <v>141</v>
      </c>
      <c r="C190" s="42" t="s">
        <v>673</v>
      </c>
      <c r="D190" s="64" t="s">
        <v>674</v>
      </c>
      <c r="E190" s="43">
        <v>4427561</v>
      </c>
      <c r="F190" s="43">
        <v>5406798</v>
      </c>
      <c r="G190" s="43">
        <v>9834359</v>
      </c>
      <c r="H190" s="43">
        <v>7963778</v>
      </c>
      <c r="I190" s="43">
        <v>9940541</v>
      </c>
      <c r="J190" s="43">
        <v>17904319</v>
      </c>
    </row>
    <row r="191" spans="2:10" ht="30" x14ac:dyDescent="0.25">
      <c r="B191" s="42" t="s">
        <v>675</v>
      </c>
      <c r="C191" s="42" t="s">
        <v>676</v>
      </c>
      <c r="D191" s="64" t="s">
        <v>677</v>
      </c>
      <c r="E191" s="43">
        <v>4210539</v>
      </c>
      <c r="F191" s="43">
        <v>7787527</v>
      </c>
      <c r="G191" s="43">
        <v>11998066</v>
      </c>
      <c r="H191" s="43">
        <v>7460313</v>
      </c>
      <c r="I191" s="43">
        <v>13934002</v>
      </c>
      <c r="J191" s="43">
        <v>21394315</v>
      </c>
    </row>
    <row r="192" spans="2:10" x14ac:dyDescent="0.25">
      <c r="B192" s="42" t="s">
        <v>678</v>
      </c>
      <c r="C192" s="42" t="s">
        <v>679</v>
      </c>
      <c r="D192" s="64" t="s">
        <v>680</v>
      </c>
      <c r="E192" s="43">
        <v>938545</v>
      </c>
      <c r="F192" s="43">
        <v>1317900</v>
      </c>
      <c r="G192" s="43">
        <v>2256445</v>
      </c>
      <c r="H192" s="43">
        <v>1400226</v>
      </c>
      <c r="I192" s="43">
        <v>1988531</v>
      </c>
      <c r="J192" s="43">
        <v>3388757</v>
      </c>
    </row>
    <row r="193" spans="2:10" ht="30" x14ac:dyDescent="0.25">
      <c r="B193" s="42" t="s">
        <v>681</v>
      </c>
      <c r="C193" s="42" t="s">
        <v>682</v>
      </c>
      <c r="D193" s="64" t="s">
        <v>683</v>
      </c>
      <c r="E193" s="43">
        <v>2006369</v>
      </c>
      <c r="F193" s="43">
        <v>2892276</v>
      </c>
      <c r="G193" s="43">
        <v>4898645</v>
      </c>
      <c r="H193" s="43">
        <v>5862828</v>
      </c>
      <c r="I193" s="43">
        <v>9369562</v>
      </c>
      <c r="J193" s="43">
        <v>15232390</v>
      </c>
    </row>
    <row r="194" spans="2:10" x14ac:dyDescent="0.25">
      <c r="B194" s="42" t="s">
        <v>684</v>
      </c>
      <c r="C194" s="42" t="s">
        <v>685</v>
      </c>
      <c r="D194" s="64" t="s">
        <v>686</v>
      </c>
      <c r="E194" s="43">
        <v>2082234</v>
      </c>
      <c r="F194" s="43">
        <v>2980452</v>
      </c>
      <c r="G194" s="43">
        <v>5062686</v>
      </c>
      <c r="H194" s="43">
        <v>5545855</v>
      </c>
      <c r="I194" s="43">
        <v>7594282</v>
      </c>
      <c r="J194" s="43">
        <v>13140137</v>
      </c>
    </row>
    <row r="195" spans="2:10" ht="30" x14ac:dyDescent="0.25">
      <c r="B195" s="42" t="s">
        <v>687</v>
      </c>
      <c r="C195" s="42" t="s">
        <v>688</v>
      </c>
      <c r="D195" s="64" t="s">
        <v>689</v>
      </c>
      <c r="E195" s="43">
        <v>2076971</v>
      </c>
      <c r="F195" s="43">
        <v>3471040</v>
      </c>
      <c r="G195" s="43">
        <v>5548011</v>
      </c>
      <c r="H195" s="43">
        <v>4604249</v>
      </c>
      <c r="I195" s="43">
        <v>8030793</v>
      </c>
      <c r="J195" s="43">
        <v>12635042</v>
      </c>
    </row>
    <row r="196" spans="2:10" x14ac:dyDescent="0.25">
      <c r="B196" s="42" t="s">
        <v>690</v>
      </c>
      <c r="C196" s="42" t="s">
        <v>691</v>
      </c>
      <c r="D196" s="64" t="s">
        <v>692</v>
      </c>
      <c r="E196" s="43">
        <v>555175</v>
      </c>
      <c r="F196" s="43">
        <v>687480</v>
      </c>
      <c r="G196" s="43">
        <v>1242655</v>
      </c>
      <c r="H196" s="43">
        <v>1272479</v>
      </c>
      <c r="I196" s="43">
        <v>1409574</v>
      </c>
      <c r="J196" s="43">
        <v>2682053</v>
      </c>
    </row>
    <row r="197" spans="2:10" x14ac:dyDescent="0.25">
      <c r="B197" s="42" t="s">
        <v>693</v>
      </c>
      <c r="C197" s="42" t="s">
        <v>694</v>
      </c>
      <c r="D197" s="64" t="s">
        <v>695</v>
      </c>
      <c r="E197" s="43">
        <v>7172895</v>
      </c>
      <c r="F197" s="43">
        <v>10653485</v>
      </c>
      <c r="G197" s="43">
        <v>17826380</v>
      </c>
      <c r="H197" s="43">
        <v>17677680</v>
      </c>
      <c r="I197" s="43">
        <v>29666448</v>
      </c>
      <c r="J197" s="43">
        <v>47344128</v>
      </c>
    </row>
    <row r="198" spans="2:10" ht="30" x14ac:dyDescent="0.25">
      <c r="B198" s="42" t="s">
        <v>696</v>
      </c>
      <c r="C198" s="42" t="s">
        <v>697</v>
      </c>
      <c r="D198" s="64" t="s">
        <v>698</v>
      </c>
      <c r="E198" s="43">
        <v>983832</v>
      </c>
      <c r="F198" s="43">
        <v>1062750</v>
      </c>
      <c r="G198" s="43">
        <v>2046582</v>
      </c>
      <c r="H198" s="43">
        <v>2270396</v>
      </c>
      <c r="I198" s="43">
        <v>2411030</v>
      </c>
      <c r="J198" s="43">
        <v>4681426</v>
      </c>
    </row>
    <row r="199" spans="2:10" ht="30" x14ac:dyDescent="0.25">
      <c r="B199" s="42" t="s">
        <v>699</v>
      </c>
      <c r="C199" s="42" t="s">
        <v>700</v>
      </c>
      <c r="D199" s="64" t="s">
        <v>701</v>
      </c>
      <c r="E199" s="43">
        <v>383693</v>
      </c>
      <c r="F199" s="43">
        <v>472499</v>
      </c>
      <c r="G199" s="43">
        <v>856192</v>
      </c>
      <c r="H199" s="43">
        <v>825468</v>
      </c>
      <c r="I199" s="43">
        <v>874415</v>
      </c>
      <c r="J199" s="43">
        <v>1699883</v>
      </c>
    </row>
    <row r="200" spans="2:10" ht="45" x14ac:dyDescent="0.25">
      <c r="B200" s="42" t="s">
        <v>702</v>
      </c>
      <c r="C200" s="42" t="s">
        <v>703</v>
      </c>
      <c r="D200" s="64" t="s">
        <v>704</v>
      </c>
      <c r="E200" s="43">
        <v>50212</v>
      </c>
      <c r="F200" s="43">
        <v>782825</v>
      </c>
      <c r="G200" s="43">
        <v>833037</v>
      </c>
      <c r="H200" s="43">
        <v>76667</v>
      </c>
      <c r="I200" s="43">
        <v>1137903</v>
      </c>
      <c r="J200" s="43">
        <v>1214570</v>
      </c>
    </row>
    <row r="201" spans="2:10" ht="30" x14ac:dyDescent="0.25">
      <c r="B201" s="42" t="s">
        <v>705</v>
      </c>
      <c r="C201" s="42" t="s">
        <v>706</v>
      </c>
      <c r="D201" s="64" t="s">
        <v>707</v>
      </c>
      <c r="E201" s="43">
        <v>811945</v>
      </c>
      <c r="F201" s="43">
        <v>1176899</v>
      </c>
      <c r="G201" s="43">
        <v>1988844</v>
      </c>
      <c r="H201" s="43">
        <v>1564638</v>
      </c>
      <c r="I201" s="43">
        <v>2214372</v>
      </c>
      <c r="J201" s="43">
        <v>3779010</v>
      </c>
    </row>
    <row r="202" spans="2:10" x14ac:dyDescent="0.25">
      <c r="B202" s="42" t="s">
        <v>708</v>
      </c>
      <c r="C202" s="42" t="s">
        <v>142</v>
      </c>
      <c r="D202" s="64" t="s">
        <v>709</v>
      </c>
      <c r="E202" s="43">
        <v>16916</v>
      </c>
      <c r="F202" s="43">
        <v>23101</v>
      </c>
      <c r="G202" s="43">
        <v>40017</v>
      </c>
      <c r="H202" s="43">
        <v>18057</v>
      </c>
      <c r="I202" s="43">
        <v>24987</v>
      </c>
      <c r="J202" s="43">
        <v>43044</v>
      </c>
    </row>
    <row r="203" spans="2:10" x14ac:dyDescent="0.25">
      <c r="B203" s="42" t="s">
        <v>143</v>
      </c>
      <c r="C203" s="42" t="s">
        <v>710</v>
      </c>
      <c r="D203" s="64" t="s">
        <v>711</v>
      </c>
      <c r="E203" s="43">
        <v>1231238</v>
      </c>
      <c r="F203" s="43">
        <v>1078332</v>
      </c>
      <c r="G203" s="43">
        <v>2309570</v>
      </c>
      <c r="H203" s="43">
        <v>2295859</v>
      </c>
      <c r="I203" s="43">
        <v>1915468</v>
      </c>
      <c r="J203" s="43">
        <v>4211327</v>
      </c>
    </row>
    <row r="204" spans="2:10" x14ac:dyDescent="0.25">
      <c r="B204" s="42" t="s">
        <v>712</v>
      </c>
      <c r="C204" s="42" t="s">
        <v>713</v>
      </c>
      <c r="D204" s="64" t="s">
        <v>714</v>
      </c>
      <c r="E204" s="43">
        <v>213201</v>
      </c>
      <c r="F204" s="43">
        <v>290498</v>
      </c>
      <c r="G204" s="43">
        <v>503699</v>
      </c>
      <c r="H204" s="43">
        <v>346337</v>
      </c>
      <c r="I204" s="43">
        <v>459188</v>
      </c>
      <c r="J204" s="43">
        <v>805525</v>
      </c>
    </row>
    <row r="205" spans="2:10" x14ac:dyDescent="0.25">
      <c r="B205" s="42" t="s">
        <v>715</v>
      </c>
      <c r="C205" s="42" t="s">
        <v>716</v>
      </c>
      <c r="D205" s="64" t="s">
        <v>717</v>
      </c>
      <c r="E205" s="43">
        <v>593205</v>
      </c>
      <c r="F205" s="43">
        <v>632695</v>
      </c>
      <c r="G205" s="43">
        <v>1225900</v>
      </c>
      <c r="H205" s="43">
        <v>1115975</v>
      </c>
      <c r="I205" s="43">
        <v>1278440</v>
      </c>
      <c r="J205" s="43">
        <v>2394415</v>
      </c>
    </row>
    <row r="206" spans="2:10" ht="30" x14ac:dyDescent="0.25">
      <c r="B206" s="42" t="s">
        <v>718</v>
      </c>
      <c r="C206" s="42" t="s">
        <v>719</v>
      </c>
      <c r="D206" s="64" t="s">
        <v>720</v>
      </c>
      <c r="E206" s="43">
        <v>461071</v>
      </c>
      <c r="F206" s="43">
        <v>739879</v>
      </c>
      <c r="G206" s="43">
        <v>1200950</v>
      </c>
      <c r="H206" s="43">
        <v>976433</v>
      </c>
      <c r="I206" s="43">
        <v>1782287</v>
      </c>
      <c r="J206" s="43">
        <v>2758720</v>
      </c>
    </row>
    <row r="207" spans="2:10" x14ac:dyDescent="0.25">
      <c r="B207" s="42" t="s">
        <v>721</v>
      </c>
      <c r="C207" s="42" t="s">
        <v>722</v>
      </c>
      <c r="D207" s="64" t="s">
        <v>723</v>
      </c>
      <c r="E207" s="43">
        <v>655932</v>
      </c>
      <c r="F207" s="43">
        <v>678446</v>
      </c>
      <c r="G207" s="43">
        <v>1334378</v>
      </c>
      <c r="H207" s="43">
        <v>1444490</v>
      </c>
      <c r="I207" s="43">
        <v>1678765</v>
      </c>
      <c r="J207" s="43">
        <v>3123255</v>
      </c>
    </row>
    <row r="208" spans="2:10" x14ac:dyDescent="0.25">
      <c r="B208" s="42" t="s">
        <v>724</v>
      </c>
      <c r="C208" s="42" t="s">
        <v>725</v>
      </c>
      <c r="D208" s="64" t="s">
        <v>726</v>
      </c>
      <c r="E208" s="43">
        <v>447086</v>
      </c>
      <c r="F208" s="43">
        <v>661916</v>
      </c>
      <c r="G208" s="43">
        <v>1109002</v>
      </c>
      <c r="H208" s="43">
        <v>859271</v>
      </c>
      <c r="I208" s="43">
        <v>1585379</v>
      </c>
      <c r="J208" s="43">
        <v>2444650</v>
      </c>
    </row>
    <row r="209" spans="2:10" x14ac:dyDescent="0.25">
      <c r="B209" s="42" t="s">
        <v>727</v>
      </c>
      <c r="C209" s="42" t="s">
        <v>728</v>
      </c>
      <c r="D209" s="64" t="s">
        <v>729</v>
      </c>
      <c r="E209" s="43">
        <v>1182156</v>
      </c>
      <c r="F209" s="43">
        <v>996474</v>
      </c>
      <c r="G209" s="43">
        <v>2178630</v>
      </c>
      <c r="H209" s="43">
        <v>1964038</v>
      </c>
      <c r="I209" s="43">
        <v>1580019</v>
      </c>
      <c r="J209" s="43">
        <v>3544057</v>
      </c>
    </row>
    <row r="210" spans="2:10" x14ac:dyDescent="0.25">
      <c r="B210" s="42" t="s">
        <v>730</v>
      </c>
      <c r="C210" s="42" t="s">
        <v>731</v>
      </c>
      <c r="D210" s="64" t="s">
        <v>732</v>
      </c>
      <c r="E210" s="43">
        <v>417785</v>
      </c>
      <c r="F210" s="43">
        <v>549312</v>
      </c>
      <c r="G210" s="43">
        <v>967097</v>
      </c>
      <c r="H210" s="43">
        <v>845431</v>
      </c>
      <c r="I210" s="43">
        <v>1391545</v>
      </c>
      <c r="J210" s="43">
        <v>2236976</v>
      </c>
    </row>
    <row r="211" spans="2:10" x14ac:dyDescent="0.25">
      <c r="B211" s="42" t="s">
        <v>733</v>
      </c>
      <c r="C211" s="42" t="s">
        <v>734</v>
      </c>
      <c r="D211" s="64" t="s">
        <v>735</v>
      </c>
      <c r="E211" s="43">
        <v>1370871</v>
      </c>
      <c r="F211" s="43">
        <v>1425258</v>
      </c>
      <c r="G211" s="43">
        <v>2796129</v>
      </c>
      <c r="H211" s="43">
        <v>2927228</v>
      </c>
      <c r="I211" s="43">
        <v>3117987</v>
      </c>
      <c r="J211" s="43">
        <v>6045215</v>
      </c>
    </row>
    <row r="212" spans="2:10" x14ac:dyDescent="0.25">
      <c r="B212" s="42" t="s">
        <v>736</v>
      </c>
      <c r="C212" s="42" t="s">
        <v>737</v>
      </c>
      <c r="D212" s="64" t="s">
        <v>738</v>
      </c>
      <c r="E212" s="43">
        <v>1199744</v>
      </c>
      <c r="F212" s="43">
        <v>1337348</v>
      </c>
      <c r="G212" s="43">
        <v>2537092</v>
      </c>
      <c r="H212" s="43">
        <v>1987689</v>
      </c>
      <c r="I212" s="43">
        <v>2267284</v>
      </c>
      <c r="J212" s="43">
        <v>4254973</v>
      </c>
    </row>
    <row r="213" spans="2:10" x14ac:dyDescent="0.25">
      <c r="B213" s="42" t="s">
        <v>739</v>
      </c>
      <c r="C213" s="42" t="s">
        <v>740</v>
      </c>
      <c r="D213" s="64" t="s">
        <v>741</v>
      </c>
      <c r="E213" s="43">
        <v>286677</v>
      </c>
      <c r="F213" s="43">
        <v>269588</v>
      </c>
      <c r="G213" s="43">
        <v>556265</v>
      </c>
      <c r="H213" s="43">
        <v>426714</v>
      </c>
      <c r="I213" s="43">
        <v>375989</v>
      </c>
      <c r="J213" s="43">
        <v>802703</v>
      </c>
    </row>
    <row r="214" spans="2:10" ht="30" x14ac:dyDescent="0.25">
      <c r="B214" s="42" t="s">
        <v>742</v>
      </c>
      <c r="C214" s="42" t="s">
        <v>743</v>
      </c>
      <c r="D214" s="64" t="s">
        <v>744</v>
      </c>
      <c r="E214" s="43">
        <v>2932529</v>
      </c>
      <c r="F214" s="43">
        <v>3292586</v>
      </c>
      <c r="G214" s="43">
        <v>6225115</v>
      </c>
      <c r="H214" s="43">
        <v>4225795</v>
      </c>
      <c r="I214" s="43">
        <v>5005491</v>
      </c>
      <c r="J214" s="43">
        <v>9231286</v>
      </c>
    </row>
    <row r="215" spans="2:10" ht="30" x14ac:dyDescent="0.25">
      <c r="B215" s="42" t="s">
        <v>745</v>
      </c>
      <c r="C215" s="42" t="s">
        <v>746</v>
      </c>
      <c r="D215" s="64" t="s">
        <v>747</v>
      </c>
      <c r="E215" s="43">
        <v>436228</v>
      </c>
      <c r="F215" s="43">
        <v>339626</v>
      </c>
      <c r="G215" s="43">
        <v>775854</v>
      </c>
      <c r="H215" s="43">
        <v>522766</v>
      </c>
      <c r="I215" s="43">
        <v>401197</v>
      </c>
      <c r="J215" s="43">
        <v>923963</v>
      </c>
    </row>
    <row r="216" spans="2:10" ht="30" x14ac:dyDescent="0.25">
      <c r="B216" s="42" t="s">
        <v>748</v>
      </c>
      <c r="C216" s="42" t="s">
        <v>749</v>
      </c>
      <c r="D216" s="64" t="s">
        <v>750</v>
      </c>
      <c r="E216" s="43">
        <v>73272</v>
      </c>
      <c r="F216" s="43">
        <v>94693</v>
      </c>
      <c r="G216" s="43">
        <v>167965</v>
      </c>
      <c r="H216" s="43">
        <v>114386</v>
      </c>
      <c r="I216" s="43">
        <v>136656</v>
      </c>
      <c r="J216" s="43">
        <v>251042</v>
      </c>
    </row>
    <row r="217" spans="2:10" ht="30" x14ac:dyDescent="0.25">
      <c r="B217" s="42" t="s">
        <v>751</v>
      </c>
      <c r="C217" s="42" t="s">
        <v>752</v>
      </c>
      <c r="D217" s="64" t="s">
        <v>753</v>
      </c>
      <c r="E217" s="43">
        <v>13097</v>
      </c>
      <c r="F217" s="43">
        <v>11218</v>
      </c>
      <c r="G217" s="43">
        <v>24315</v>
      </c>
      <c r="H217" s="43">
        <v>19403</v>
      </c>
      <c r="I217" s="43">
        <v>15884</v>
      </c>
      <c r="J217" s="43">
        <v>35287</v>
      </c>
    </row>
    <row r="218" spans="2:10" ht="30" x14ac:dyDescent="0.25">
      <c r="B218" s="42" t="s">
        <v>754</v>
      </c>
      <c r="C218" s="42" t="s">
        <v>755</v>
      </c>
      <c r="D218" s="64" t="s">
        <v>756</v>
      </c>
      <c r="E218" s="43">
        <v>97513</v>
      </c>
      <c r="F218" s="43">
        <v>139367</v>
      </c>
      <c r="G218" s="43">
        <v>236880</v>
      </c>
      <c r="H218" s="43">
        <v>133681</v>
      </c>
      <c r="I218" s="43">
        <v>180571</v>
      </c>
      <c r="J218" s="43">
        <v>314252</v>
      </c>
    </row>
    <row r="219" spans="2:10" x14ac:dyDescent="0.25">
      <c r="B219" s="42" t="s">
        <v>757</v>
      </c>
      <c r="C219" s="42" t="s">
        <v>758</v>
      </c>
      <c r="D219" s="64" t="s">
        <v>759</v>
      </c>
      <c r="E219" s="43">
        <v>3055</v>
      </c>
      <c r="F219" s="43">
        <v>3067</v>
      </c>
      <c r="G219" s="43">
        <v>6122</v>
      </c>
      <c r="H219" s="43">
        <v>5924</v>
      </c>
      <c r="I219" s="43">
        <v>5332</v>
      </c>
      <c r="J219" s="43">
        <v>11256</v>
      </c>
    </row>
    <row r="220" spans="2:10" ht="30" x14ac:dyDescent="0.25">
      <c r="B220" s="42" t="s">
        <v>760</v>
      </c>
      <c r="C220" s="42" t="s">
        <v>761</v>
      </c>
      <c r="D220" s="64" t="s">
        <v>762</v>
      </c>
      <c r="E220" s="43">
        <v>33288</v>
      </c>
      <c r="F220" s="43">
        <v>48455</v>
      </c>
      <c r="G220" s="43">
        <v>81743</v>
      </c>
      <c r="H220" s="43">
        <v>64325</v>
      </c>
      <c r="I220" s="43">
        <v>96697</v>
      </c>
      <c r="J220" s="43">
        <v>161022</v>
      </c>
    </row>
    <row r="221" spans="2:10" ht="30" x14ac:dyDescent="0.25">
      <c r="B221" s="42" t="s">
        <v>763</v>
      </c>
      <c r="C221" s="42" t="s">
        <v>764</v>
      </c>
      <c r="D221" s="64" t="s">
        <v>765</v>
      </c>
      <c r="E221" s="43">
        <v>282793</v>
      </c>
      <c r="F221" s="43">
        <v>363597</v>
      </c>
      <c r="G221" s="43">
        <v>646390</v>
      </c>
      <c r="H221" s="43">
        <v>515260</v>
      </c>
      <c r="I221" s="43">
        <v>674691</v>
      </c>
      <c r="J221" s="43">
        <v>1189951</v>
      </c>
    </row>
    <row r="222" spans="2:10" ht="30" x14ac:dyDescent="0.25">
      <c r="B222" s="42" t="s">
        <v>766</v>
      </c>
      <c r="C222" s="42" t="s">
        <v>767</v>
      </c>
      <c r="D222" s="64" t="s">
        <v>768</v>
      </c>
      <c r="E222" s="43">
        <v>1818942</v>
      </c>
      <c r="F222" s="43">
        <v>2909449</v>
      </c>
      <c r="G222" s="43">
        <v>4728391</v>
      </c>
      <c r="H222" s="43">
        <v>3915361</v>
      </c>
      <c r="I222" s="43">
        <v>6669363</v>
      </c>
      <c r="J222" s="43">
        <v>10584724</v>
      </c>
    </row>
    <row r="223" spans="2:10" x14ac:dyDescent="0.25">
      <c r="B223" s="42" t="s">
        <v>769</v>
      </c>
      <c r="C223" s="42" t="s">
        <v>769</v>
      </c>
      <c r="D223" s="64" t="s">
        <v>770</v>
      </c>
      <c r="E223" s="43">
        <v>381037</v>
      </c>
      <c r="F223" s="43">
        <v>451456</v>
      </c>
      <c r="G223" s="43">
        <v>832493</v>
      </c>
      <c r="H223" s="43">
        <v>508660</v>
      </c>
      <c r="I223" s="43">
        <v>584657</v>
      </c>
      <c r="J223" s="43">
        <v>1093317</v>
      </c>
    </row>
    <row r="224" spans="2:10" ht="30" x14ac:dyDescent="0.25">
      <c r="B224" s="42" t="s">
        <v>771</v>
      </c>
      <c r="C224" s="42" t="s">
        <v>772</v>
      </c>
      <c r="D224" s="64" t="s">
        <v>773</v>
      </c>
      <c r="E224" s="43">
        <v>1372698</v>
      </c>
      <c r="F224" s="43">
        <v>2387270</v>
      </c>
      <c r="G224" s="43">
        <v>3759968</v>
      </c>
      <c r="H224" s="43">
        <v>3597452</v>
      </c>
      <c r="I224" s="43">
        <v>6216119</v>
      </c>
      <c r="J224" s="43">
        <v>9813571</v>
      </c>
    </row>
    <row r="225" spans="2:10" ht="30" x14ac:dyDescent="0.25">
      <c r="B225" s="42" t="s">
        <v>774</v>
      </c>
      <c r="C225" s="42" t="s">
        <v>774</v>
      </c>
      <c r="D225" s="64" t="s">
        <v>775</v>
      </c>
      <c r="E225" s="43">
        <v>135366</v>
      </c>
      <c r="F225" s="43">
        <v>139983</v>
      </c>
      <c r="G225" s="43">
        <v>275349</v>
      </c>
      <c r="H225" s="43">
        <v>174640</v>
      </c>
      <c r="I225" s="43">
        <v>177872</v>
      </c>
      <c r="J225" s="43">
        <v>352512</v>
      </c>
    </row>
    <row r="226" spans="2:10" ht="30" x14ac:dyDescent="0.25">
      <c r="B226" s="42" t="s">
        <v>776</v>
      </c>
      <c r="C226" s="42" t="s">
        <v>144</v>
      </c>
      <c r="D226" s="64" t="s">
        <v>777</v>
      </c>
      <c r="E226" s="43">
        <v>147102</v>
      </c>
      <c r="F226" s="43">
        <v>151281</v>
      </c>
      <c r="G226" s="43">
        <v>298383</v>
      </c>
      <c r="H226" s="43">
        <v>335725</v>
      </c>
      <c r="I226" s="43">
        <v>343160</v>
      </c>
      <c r="J226" s="43">
        <v>678885</v>
      </c>
    </row>
    <row r="227" spans="2:10" x14ac:dyDescent="0.25">
      <c r="B227" s="42" t="s">
        <v>145</v>
      </c>
      <c r="C227" s="42" t="s">
        <v>793</v>
      </c>
      <c r="D227" s="64" t="s">
        <v>794</v>
      </c>
      <c r="E227" s="43">
        <v>89357</v>
      </c>
      <c r="F227" s="43">
        <v>94553</v>
      </c>
      <c r="G227" s="43">
        <v>183910</v>
      </c>
      <c r="H227" s="43">
        <v>98059</v>
      </c>
      <c r="I227" s="43">
        <v>103418</v>
      </c>
      <c r="J227" s="43">
        <v>201477</v>
      </c>
    </row>
    <row r="228" spans="2:10" x14ac:dyDescent="0.25">
      <c r="B228" s="42" t="s">
        <v>795</v>
      </c>
      <c r="C228" s="42" t="s">
        <v>796</v>
      </c>
      <c r="D228" s="64" t="s">
        <v>797</v>
      </c>
      <c r="E228" s="43">
        <v>4148</v>
      </c>
      <c r="F228" s="43">
        <v>11411</v>
      </c>
      <c r="G228" s="43">
        <v>15559</v>
      </c>
      <c r="H228" s="43">
        <v>9350</v>
      </c>
      <c r="I228" s="43">
        <v>25096</v>
      </c>
      <c r="J228" s="43">
        <v>34446</v>
      </c>
    </row>
    <row r="229" spans="2:10" x14ac:dyDescent="0.25">
      <c r="B229" s="42" t="s">
        <v>798</v>
      </c>
      <c r="C229" s="42" t="s">
        <v>799</v>
      </c>
      <c r="D229" s="64" t="s">
        <v>800</v>
      </c>
      <c r="E229" s="43">
        <v>7213</v>
      </c>
      <c r="F229" s="43">
        <v>4342</v>
      </c>
      <c r="G229" s="43">
        <v>11555</v>
      </c>
      <c r="H229" s="43">
        <v>7633</v>
      </c>
      <c r="I229" s="43">
        <v>5027</v>
      </c>
      <c r="J229" s="43">
        <v>12660</v>
      </c>
    </row>
    <row r="230" spans="2:10" x14ac:dyDescent="0.25">
      <c r="B230" s="42" t="s">
        <v>801</v>
      </c>
      <c r="C230" s="42" t="s">
        <v>802</v>
      </c>
      <c r="D230" s="64" t="s">
        <v>803</v>
      </c>
      <c r="E230" s="43">
        <v>804</v>
      </c>
      <c r="F230" s="43">
        <v>1298</v>
      </c>
      <c r="G230" s="43">
        <v>2102</v>
      </c>
      <c r="H230" s="43">
        <v>1332</v>
      </c>
      <c r="I230" s="43">
        <v>2050</v>
      </c>
      <c r="J230" s="43">
        <v>3382</v>
      </c>
    </row>
    <row r="231" spans="2:10" x14ac:dyDescent="0.25">
      <c r="B231" s="42" t="s">
        <v>804</v>
      </c>
      <c r="C231" s="42" t="s">
        <v>805</v>
      </c>
      <c r="D231" s="64" t="s">
        <v>806</v>
      </c>
      <c r="E231" s="43">
        <v>666</v>
      </c>
      <c r="F231" s="43">
        <v>134</v>
      </c>
      <c r="G231" s="43">
        <v>800</v>
      </c>
      <c r="H231" s="43">
        <v>1714</v>
      </c>
      <c r="I231" s="43">
        <v>318</v>
      </c>
      <c r="J231" s="43">
        <v>2032</v>
      </c>
    </row>
    <row r="232" spans="2:10" ht="30" x14ac:dyDescent="0.25">
      <c r="B232" s="42" t="s">
        <v>807</v>
      </c>
      <c r="C232" s="42" t="s">
        <v>146</v>
      </c>
      <c r="D232" s="64" t="s">
        <v>808</v>
      </c>
      <c r="E232" s="43">
        <v>27178</v>
      </c>
      <c r="F232" s="43">
        <v>56227</v>
      </c>
      <c r="G232" s="43">
        <v>83405</v>
      </c>
      <c r="H232" s="43">
        <v>61201</v>
      </c>
      <c r="I232" s="43">
        <v>120724</v>
      </c>
      <c r="J232" s="43">
        <v>181925</v>
      </c>
    </row>
    <row r="233" spans="2:10" ht="30" x14ac:dyDescent="0.25">
      <c r="B233" s="42" t="s">
        <v>148</v>
      </c>
      <c r="C233" s="42" t="s">
        <v>809</v>
      </c>
      <c r="D233" s="64" t="s">
        <v>810</v>
      </c>
      <c r="E233" s="43">
        <v>9176763</v>
      </c>
      <c r="F233" s="43">
        <v>21174523</v>
      </c>
      <c r="G233" s="43">
        <v>30351286</v>
      </c>
      <c r="H233" s="43">
        <v>14879143</v>
      </c>
      <c r="I233" s="43">
        <v>36155653</v>
      </c>
      <c r="J233" s="43">
        <v>51034796</v>
      </c>
    </row>
    <row r="234" spans="2:10" ht="30" x14ac:dyDescent="0.25">
      <c r="B234" s="42" t="s">
        <v>811</v>
      </c>
      <c r="C234" s="42" t="s">
        <v>812</v>
      </c>
      <c r="D234" s="64" t="s">
        <v>813</v>
      </c>
      <c r="E234" s="43">
        <v>7846636</v>
      </c>
      <c r="F234" s="43">
        <v>10226758</v>
      </c>
      <c r="G234" s="43">
        <v>18073394</v>
      </c>
      <c r="H234" s="43">
        <v>14091737</v>
      </c>
      <c r="I234" s="43">
        <v>17403646</v>
      </c>
      <c r="J234" s="43">
        <v>31495383</v>
      </c>
    </row>
    <row r="235" spans="2:10" ht="30" x14ac:dyDescent="0.25">
      <c r="B235" s="42" t="s">
        <v>814</v>
      </c>
      <c r="C235" s="42" t="s">
        <v>815</v>
      </c>
      <c r="D235" s="64" t="s">
        <v>816</v>
      </c>
      <c r="E235" s="43">
        <v>291957</v>
      </c>
      <c r="F235" s="43">
        <v>10811566</v>
      </c>
      <c r="G235" s="43">
        <v>11103523</v>
      </c>
      <c r="H235" s="43">
        <v>507895</v>
      </c>
      <c r="I235" s="43">
        <v>28886264</v>
      </c>
      <c r="J235" s="43">
        <v>29394159</v>
      </c>
    </row>
    <row r="236" spans="2:10" ht="45" x14ac:dyDescent="0.25">
      <c r="B236" s="42" t="s">
        <v>817</v>
      </c>
      <c r="C236" s="42" t="s">
        <v>818</v>
      </c>
      <c r="D236" s="64" t="s">
        <v>819</v>
      </c>
      <c r="E236" s="43">
        <v>2570668</v>
      </c>
      <c r="F236" s="43">
        <v>3145140</v>
      </c>
      <c r="G236" s="43">
        <v>5715808</v>
      </c>
      <c r="H236" s="43">
        <v>5721578</v>
      </c>
      <c r="I236" s="43">
        <v>6671695</v>
      </c>
      <c r="J236" s="43">
        <v>12393273</v>
      </c>
    </row>
    <row r="237" spans="2:10" ht="30" x14ac:dyDescent="0.25">
      <c r="B237" s="42" t="s">
        <v>820</v>
      </c>
      <c r="C237" s="42" t="s">
        <v>821</v>
      </c>
      <c r="D237" s="64" t="s">
        <v>822</v>
      </c>
      <c r="E237" s="43">
        <v>429042</v>
      </c>
      <c r="F237" s="43">
        <v>769820</v>
      </c>
      <c r="G237" s="43">
        <v>1198862</v>
      </c>
      <c r="H237" s="43">
        <v>834389</v>
      </c>
      <c r="I237" s="43">
        <v>1357790</v>
      </c>
      <c r="J237" s="43">
        <v>2192179</v>
      </c>
    </row>
    <row r="238" spans="2:10" ht="30" x14ac:dyDescent="0.25">
      <c r="B238" s="42" t="s">
        <v>823</v>
      </c>
      <c r="C238" s="42" t="s">
        <v>824</v>
      </c>
      <c r="D238" s="64" t="s">
        <v>825</v>
      </c>
      <c r="E238" s="43">
        <v>1682146</v>
      </c>
      <c r="F238" s="43">
        <v>3103261</v>
      </c>
      <c r="G238" s="43">
        <v>4785407</v>
      </c>
      <c r="H238" s="43">
        <v>3193597</v>
      </c>
      <c r="I238" s="43">
        <v>5894237</v>
      </c>
      <c r="J238" s="43">
        <v>9087834</v>
      </c>
    </row>
    <row r="239" spans="2:10" ht="45" x14ac:dyDescent="0.25">
      <c r="B239" s="42" t="s">
        <v>826</v>
      </c>
      <c r="C239" s="42" t="s">
        <v>149</v>
      </c>
      <c r="D239" s="64" t="s">
        <v>827</v>
      </c>
      <c r="E239" s="43">
        <v>5452286</v>
      </c>
      <c r="F239" s="43">
        <v>8541530</v>
      </c>
      <c r="G239" s="43">
        <v>13993816</v>
      </c>
      <c r="H239" s="43">
        <v>22866690</v>
      </c>
      <c r="I239" s="43">
        <v>31839611</v>
      </c>
      <c r="J239" s="43">
        <v>54706301</v>
      </c>
    </row>
    <row r="240" spans="2:10" ht="30" x14ac:dyDescent="0.25">
      <c r="B240" s="42" t="s">
        <v>150</v>
      </c>
      <c r="C240" s="42" t="s">
        <v>778</v>
      </c>
      <c r="D240" s="64" t="s">
        <v>779</v>
      </c>
      <c r="E240" s="43">
        <v>894</v>
      </c>
      <c r="F240" s="43">
        <v>1123</v>
      </c>
      <c r="G240" s="43">
        <v>2017</v>
      </c>
      <c r="H240" s="43">
        <v>1029</v>
      </c>
      <c r="I240" s="43">
        <v>1279</v>
      </c>
      <c r="J240" s="43">
        <v>2308</v>
      </c>
    </row>
    <row r="241" spans="2:10" x14ac:dyDescent="0.25">
      <c r="B241" s="42" t="s">
        <v>780</v>
      </c>
      <c r="C241" s="42" t="s">
        <v>781</v>
      </c>
      <c r="D241" s="64" t="s">
        <v>782</v>
      </c>
      <c r="E241" s="43">
        <v>233225</v>
      </c>
      <c r="F241" s="43">
        <v>390931</v>
      </c>
      <c r="G241" s="43">
        <v>624156</v>
      </c>
      <c r="H241" s="43">
        <v>816129</v>
      </c>
      <c r="I241" s="43">
        <v>1412709</v>
      </c>
      <c r="J241" s="43">
        <v>2228838</v>
      </c>
    </row>
    <row r="242" spans="2:10" x14ac:dyDescent="0.25">
      <c r="B242" s="42" t="s">
        <v>783</v>
      </c>
      <c r="C242" s="42" t="s">
        <v>783</v>
      </c>
      <c r="D242" s="64" t="s">
        <v>784</v>
      </c>
      <c r="E242" s="43">
        <v>427</v>
      </c>
      <c r="F242" s="43">
        <v>272</v>
      </c>
      <c r="G242" s="43">
        <v>699</v>
      </c>
      <c r="H242" s="43">
        <v>951</v>
      </c>
      <c r="I242" s="43">
        <v>561</v>
      </c>
      <c r="J242" s="43">
        <v>1512</v>
      </c>
    </row>
    <row r="243" spans="2:10" x14ac:dyDescent="0.25">
      <c r="B243" s="42" t="s">
        <v>785</v>
      </c>
      <c r="C243" s="42" t="s">
        <v>786</v>
      </c>
      <c r="D243" s="64" t="s">
        <v>787</v>
      </c>
      <c r="E243" s="43">
        <v>10805</v>
      </c>
      <c r="F243" s="43">
        <v>2700</v>
      </c>
      <c r="G243" s="43">
        <v>13505</v>
      </c>
      <c r="H243" s="43">
        <v>67266</v>
      </c>
      <c r="I243" s="43">
        <v>15481</v>
      </c>
      <c r="J243" s="43">
        <v>82747</v>
      </c>
    </row>
    <row r="244" spans="2:10" x14ac:dyDescent="0.25">
      <c r="B244" s="42" t="s">
        <v>788</v>
      </c>
      <c r="C244" s="42" t="s">
        <v>788</v>
      </c>
      <c r="D244" s="64" t="s">
        <v>789</v>
      </c>
      <c r="E244" s="43">
        <v>7158</v>
      </c>
      <c r="F244" s="43">
        <v>8378</v>
      </c>
      <c r="G244" s="43">
        <v>15536</v>
      </c>
      <c r="H244" s="43">
        <v>14760</v>
      </c>
      <c r="I244" s="43">
        <v>14292</v>
      </c>
      <c r="J244" s="43">
        <v>29052</v>
      </c>
    </row>
    <row r="245" spans="2:10" ht="30" x14ac:dyDescent="0.25">
      <c r="B245" s="42" t="s">
        <v>790</v>
      </c>
      <c r="C245" s="42" t="s">
        <v>791</v>
      </c>
      <c r="D245" s="64" t="s">
        <v>792</v>
      </c>
      <c r="E245" s="43">
        <v>51642</v>
      </c>
      <c r="F245" s="43">
        <v>56730</v>
      </c>
      <c r="G245" s="43">
        <v>108372</v>
      </c>
      <c r="H245" s="43">
        <v>101946</v>
      </c>
      <c r="I245" s="43">
        <v>103651</v>
      </c>
      <c r="J245" s="43">
        <v>205597</v>
      </c>
    </row>
    <row r="246" spans="2:10" x14ac:dyDescent="0.25">
      <c r="B246" s="42" t="s">
        <v>151</v>
      </c>
      <c r="C246" s="42" t="s">
        <v>151</v>
      </c>
      <c r="D246" s="64" t="s">
        <v>838</v>
      </c>
      <c r="E246" s="43">
        <v>33376</v>
      </c>
      <c r="F246" s="43">
        <v>74858</v>
      </c>
      <c r="G246" s="43">
        <v>108234</v>
      </c>
      <c r="H246" s="43">
        <v>33380</v>
      </c>
      <c r="I246" s="43">
        <v>74866</v>
      </c>
      <c r="J246" s="43">
        <v>108246</v>
      </c>
    </row>
    <row r="248" spans="2:10" x14ac:dyDescent="0.25">
      <c r="B248" s="38" t="s">
        <v>1054</v>
      </c>
    </row>
    <row r="249" spans="2:10" x14ac:dyDescent="0.25">
      <c r="B249" s="136" t="s">
        <v>1057</v>
      </c>
      <c r="J249" s="7"/>
    </row>
  </sheetData>
  <pageMargins left="0.7" right="0.7" top="0.78740157499999996" bottom="0.78740157499999996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L156"/>
  <sheetViews>
    <sheetView showGridLines="0" topLeftCell="A139" workbookViewId="0">
      <selection activeCell="E76" sqref="E76"/>
    </sheetView>
  </sheetViews>
  <sheetFormatPr baseColWidth="10" defaultRowHeight="15" x14ac:dyDescent="0.25"/>
  <cols>
    <col min="1" max="1" width="6.28515625" style="136" customWidth="1"/>
    <col min="2" max="2" width="11.5703125" style="136" customWidth="1"/>
    <col min="3" max="3" width="9.5703125" style="136" customWidth="1"/>
    <col min="4" max="4" width="12.5703125" style="136" bestFit="1" customWidth="1"/>
    <col min="5" max="5" width="12.7109375" style="136" bestFit="1" customWidth="1"/>
    <col min="6" max="6" width="11.140625" style="136" bestFit="1" customWidth="1"/>
    <col min="7" max="7" width="12.140625" style="136" bestFit="1" customWidth="1"/>
    <col min="8" max="8" width="12.7109375" style="136" bestFit="1" customWidth="1"/>
    <col min="9" max="9" width="12.140625" style="136" bestFit="1" customWidth="1"/>
    <col min="10" max="11" width="11.85546875" style="136" bestFit="1" customWidth="1"/>
    <col min="12" max="16384" width="11.42578125" style="136"/>
  </cols>
  <sheetData>
    <row r="1" spans="2:11" x14ac:dyDescent="0.25">
      <c r="B1" s="164" t="s">
        <v>988</v>
      </c>
      <c r="C1" s="165"/>
      <c r="D1" s="165"/>
      <c r="E1" s="165"/>
      <c r="F1" s="165"/>
      <c r="G1" s="165"/>
    </row>
    <row r="2" spans="2:11" s="44" customFormat="1" ht="60" x14ac:dyDescent="0.25">
      <c r="B2" s="63" t="s">
        <v>50</v>
      </c>
      <c r="C2" s="62" t="s">
        <v>828</v>
      </c>
      <c r="D2" s="62" t="s">
        <v>955</v>
      </c>
      <c r="E2" s="62" t="s">
        <v>956</v>
      </c>
      <c r="F2" s="62" t="s">
        <v>73</v>
      </c>
      <c r="G2" s="62" t="s">
        <v>957</v>
      </c>
      <c r="H2" s="62" t="s">
        <v>958</v>
      </c>
      <c r="I2" s="62" t="s">
        <v>959</v>
      </c>
      <c r="J2" s="62" t="s">
        <v>960</v>
      </c>
      <c r="K2" s="62" t="s">
        <v>961</v>
      </c>
    </row>
    <row r="3" spans="2:11" x14ac:dyDescent="0.25">
      <c r="B3" s="42" t="s">
        <v>54</v>
      </c>
      <c r="C3" s="42">
        <v>1</v>
      </c>
      <c r="D3" s="43">
        <v>20960173</v>
      </c>
      <c r="E3" s="43">
        <v>241467032</v>
      </c>
      <c r="F3" s="43">
        <v>64502331</v>
      </c>
      <c r="G3" s="43">
        <v>5632487</v>
      </c>
      <c r="H3" s="43">
        <v>221917482</v>
      </c>
      <c r="I3" s="43">
        <v>6059650</v>
      </c>
      <c r="J3" s="43">
        <v>7857409</v>
      </c>
      <c r="K3" s="43">
        <v>4</v>
      </c>
    </row>
    <row r="4" spans="2:11" x14ac:dyDescent="0.25">
      <c r="B4" s="42" t="s">
        <v>54</v>
      </c>
      <c r="C4" s="42">
        <v>2</v>
      </c>
      <c r="D4" s="43">
        <v>20115120</v>
      </c>
      <c r="E4" s="43">
        <v>232953308</v>
      </c>
      <c r="F4" s="43">
        <v>63974540</v>
      </c>
      <c r="G4" s="43">
        <v>5372434</v>
      </c>
      <c r="H4" s="43">
        <v>214066163</v>
      </c>
      <c r="I4" s="43">
        <v>5716350</v>
      </c>
      <c r="J4" s="43">
        <v>7798356</v>
      </c>
      <c r="K4" s="43">
        <v>5</v>
      </c>
    </row>
    <row r="5" spans="2:11" x14ac:dyDescent="0.25">
      <c r="B5" s="42" t="s">
        <v>54</v>
      </c>
      <c r="C5" s="42">
        <v>3</v>
      </c>
      <c r="D5" s="43">
        <v>19877987</v>
      </c>
      <c r="E5" s="43">
        <v>228322305</v>
      </c>
      <c r="F5" s="43">
        <v>63270060</v>
      </c>
      <c r="G5" s="43">
        <v>5184926</v>
      </c>
      <c r="H5" s="43">
        <v>210035617</v>
      </c>
      <c r="I5" s="43">
        <v>5448688</v>
      </c>
      <c r="J5" s="43">
        <v>7653073</v>
      </c>
      <c r="K5" s="43">
        <v>1</v>
      </c>
    </row>
    <row r="6" spans="2:11" x14ac:dyDescent="0.25">
      <c r="B6" s="42" t="s">
        <v>54</v>
      </c>
      <c r="C6" s="42">
        <v>4</v>
      </c>
      <c r="D6" s="43">
        <v>20486131</v>
      </c>
      <c r="E6" s="43">
        <v>239756382</v>
      </c>
      <c r="F6" s="43">
        <v>64419805</v>
      </c>
      <c r="G6" s="43">
        <v>5444074</v>
      </c>
      <c r="H6" s="43">
        <v>220879565</v>
      </c>
      <c r="I6" s="43">
        <v>5570268</v>
      </c>
      <c r="J6" s="43">
        <v>7862473</v>
      </c>
      <c r="K6" s="43">
        <v>2</v>
      </c>
    </row>
    <row r="7" spans="2:11" x14ac:dyDescent="0.25">
      <c r="B7" s="42" t="s">
        <v>54</v>
      </c>
      <c r="C7" s="42" t="s">
        <v>90</v>
      </c>
      <c r="D7" s="43">
        <v>25389781</v>
      </c>
      <c r="E7" s="43">
        <v>942499027</v>
      </c>
      <c r="F7" s="43">
        <v>256166736</v>
      </c>
      <c r="G7" s="43">
        <v>21633921</v>
      </c>
      <c r="H7" s="43">
        <v>866898827</v>
      </c>
      <c r="I7" s="43">
        <v>22794956</v>
      </c>
      <c r="J7" s="43">
        <v>31171311</v>
      </c>
      <c r="K7" s="43">
        <v>12</v>
      </c>
    </row>
    <row r="8" spans="2:11" x14ac:dyDescent="0.25">
      <c r="B8" s="42"/>
      <c r="C8" s="42"/>
      <c r="D8" s="43"/>
      <c r="E8" s="43"/>
      <c r="F8" s="43"/>
      <c r="G8" s="43"/>
      <c r="H8" s="43"/>
      <c r="I8" s="43"/>
      <c r="J8" s="43"/>
      <c r="K8" s="43"/>
    </row>
    <row r="9" spans="2:11" x14ac:dyDescent="0.25">
      <c r="B9" s="42" t="s">
        <v>55</v>
      </c>
      <c r="C9" s="42">
        <v>1</v>
      </c>
      <c r="D9" s="43">
        <v>8618508</v>
      </c>
      <c r="E9" s="43">
        <v>85811843</v>
      </c>
      <c r="F9" s="43">
        <v>18533279</v>
      </c>
      <c r="G9" s="43">
        <v>2548264</v>
      </c>
      <c r="H9" s="43">
        <v>77850100</v>
      </c>
      <c r="I9" s="43">
        <v>2525106</v>
      </c>
      <c r="J9" s="43">
        <v>2888068</v>
      </c>
      <c r="K9" s="43">
        <v>305</v>
      </c>
    </row>
    <row r="10" spans="2:11" x14ac:dyDescent="0.25">
      <c r="B10" s="42" t="s">
        <v>55</v>
      </c>
      <c r="C10" s="42">
        <v>2</v>
      </c>
      <c r="D10" s="43">
        <v>8218599</v>
      </c>
      <c r="E10" s="43">
        <v>81455855</v>
      </c>
      <c r="F10" s="43">
        <v>18265653</v>
      </c>
      <c r="G10" s="43">
        <v>2420113</v>
      </c>
      <c r="H10" s="43">
        <v>73851476</v>
      </c>
      <c r="I10" s="43">
        <v>2353735</v>
      </c>
      <c r="J10" s="43">
        <v>2830244</v>
      </c>
      <c r="K10" s="43">
        <v>287</v>
      </c>
    </row>
    <row r="11" spans="2:11" x14ac:dyDescent="0.25">
      <c r="B11" s="42" t="s">
        <v>55</v>
      </c>
      <c r="C11" s="42">
        <v>3</v>
      </c>
      <c r="D11" s="43">
        <v>8109737</v>
      </c>
      <c r="E11" s="43">
        <v>79635499</v>
      </c>
      <c r="F11" s="43">
        <v>18105565</v>
      </c>
      <c r="G11" s="43">
        <v>2339039</v>
      </c>
      <c r="H11" s="43">
        <v>72275047</v>
      </c>
      <c r="I11" s="43">
        <v>2254182</v>
      </c>
      <c r="J11" s="43">
        <v>2767021</v>
      </c>
      <c r="K11" s="43">
        <v>210</v>
      </c>
    </row>
    <row r="12" spans="2:11" x14ac:dyDescent="0.25">
      <c r="B12" s="42" t="s">
        <v>55</v>
      </c>
      <c r="C12" s="42">
        <v>4</v>
      </c>
      <c r="D12" s="43">
        <v>8365121</v>
      </c>
      <c r="E12" s="43">
        <v>84866993</v>
      </c>
      <c r="F12" s="43">
        <v>18692657</v>
      </c>
      <c r="G12" s="43">
        <v>2480303</v>
      </c>
      <c r="H12" s="43">
        <v>77167850</v>
      </c>
      <c r="I12" s="43">
        <v>2330804</v>
      </c>
      <c r="J12" s="43">
        <v>2887692</v>
      </c>
      <c r="K12" s="43">
        <v>344</v>
      </c>
    </row>
    <row r="13" spans="2:11" x14ac:dyDescent="0.25">
      <c r="B13" s="42" t="s">
        <v>55</v>
      </c>
      <c r="C13" s="42" t="s">
        <v>90</v>
      </c>
      <c r="D13" s="43">
        <v>10495776</v>
      </c>
      <c r="E13" s="43">
        <v>331770190</v>
      </c>
      <c r="F13" s="43">
        <v>73597154</v>
      </c>
      <c r="G13" s="43">
        <v>9787719</v>
      </c>
      <c r="H13" s="43">
        <v>301144473</v>
      </c>
      <c r="I13" s="43">
        <v>9463827</v>
      </c>
      <c r="J13" s="43">
        <v>11373025</v>
      </c>
      <c r="K13" s="43">
        <v>1146</v>
      </c>
    </row>
    <row r="14" spans="2:11" x14ac:dyDescent="0.25">
      <c r="B14" s="42"/>
      <c r="C14" s="42"/>
      <c r="D14" s="43"/>
      <c r="E14" s="43"/>
      <c r="F14" s="43"/>
      <c r="G14" s="43"/>
      <c r="H14" s="43"/>
      <c r="I14" s="43"/>
      <c r="J14" s="43"/>
      <c r="K14" s="43"/>
    </row>
    <row r="15" spans="2:11" x14ac:dyDescent="0.25">
      <c r="B15" s="42" t="s">
        <v>56</v>
      </c>
      <c r="C15" s="42">
        <v>1</v>
      </c>
      <c r="D15" s="43">
        <v>4136401</v>
      </c>
      <c r="E15" s="43">
        <v>41128580</v>
      </c>
      <c r="F15" s="43">
        <v>9508264</v>
      </c>
      <c r="G15" s="43">
        <v>985409</v>
      </c>
      <c r="H15" s="43">
        <v>37694870</v>
      </c>
      <c r="I15" s="43">
        <v>1128007</v>
      </c>
      <c r="J15" s="43">
        <v>1320264</v>
      </c>
      <c r="K15" s="43">
        <v>30</v>
      </c>
    </row>
    <row r="16" spans="2:11" x14ac:dyDescent="0.25">
      <c r="B16" s="42" t="s">
        <v>56</v>
      </c>
      <c r="C16" s="42">
        <v>2</v>
      </c>
      <c r="D16" s="43">
        <v>3912021</v>
      </c>
      <c r="E16" s="43">
        <v>39086767</v>
      </c>
      <c r="F16" s="43">
        <v>9411880</v>
      </c>
      <c r="G16" s="43">
        <v>931609</v>
      </c>
      <c r="H16" s="43">
        <v>35810208</v>
      </c>
      <c r="I16" s="43">
        <v>1045399</v>
      </c>
      <c r="J16" s="43">
        <v>1299529</v>
      </c>
      <c r="K16" s="43">
        <v>22</v>
      </c>
    </row>
    <row r="17" spans="2:11" x14ac:dyDescent="0.25">
      <c r="B17" s="42" t="s">
        <v>56</v>
      </c>
      <c r="C17" s="42">
        <v>3</v>
      </c>
      <c r="D17" s="43">
        <v>3850529</v>
      </c>
      <c r="E17" s="43">
        <v>38349018</v>
      </c>
      <c r="F17" s="43">
        <v>9370441</v>
      </c>
      <c r="G17" s="43">
        <v>903287</v>
      </c>
      <c r="H17" s="43">
        <v>35173973</v>
      </c>
      <c r="I17" s="43">
        <v>993941</v>
      </c>
      <c r="J17" s="43">
        <v>1277779</v>
      </c>
      <c r="K17" s="43">
        <v>38</v>
      </c>
    </row>
    <row r="18" spans="2:11" x14ac:dyDescent="0.25">
      <c r="B18" s="42" t="s">
        <v>56</v>
      </c>
      <c r="C18" s="42">
        <v>4</v>
      </c>
      <c r="D18" s="43">
        <v>3957421</v>
      </c>
      <c r="E18" s="43">
        <v>40512616</v>
      </c>
      <c r="F18" s="43">
        <v>9591200</v>
      </c>
      <c r="G18" s="43">
        <v>934416</v>
      </c>
      <c r="H18" s="43">
        <v>37248343</v>
      </c>
      <c r="I18" s="43">
        <v>1010709</v>
      </c>
      <c r="J18" s="43">
        <v>1319114</v>
      </c>
      <c r="K18" s="43">
        <v>34</v>
      </c>
    </row>
    <row r="19" spans="2:11" x14ac:dyDescent="0.25">
      <c r="B19" s="42" t="s">
        <v>56</v>
      </c>
      <c r="C19" s="42" t="s">
        <v>90</v>
      </c>
      <c r="D19" s="43">
        <v>4990353</v>
      </c>
      <c r="E19" s="43">
        <v>159076981</v>
      </c>
      <c r="F19" s="43">
        <v>37881785</v>
      </c>
      <c r="G19" s="43">
        <v>3754721</v>
      </c>
      <c r="H19" s="43">
        <v>145927394</v>
      </c>
      <c r="I19" s="43">
        <v>4178056</v>
      </c>
      <c r="J19" s="43">
        <v>5216686</v>
      </c>
      <c r="K19" s="43">
        <v>124</v>
      </c>
    </row>
    <row r="20" spans="2:11" x14ac:dyDescent="0.25">
      <c r="B20" s="42"/>
      <c r="C20" s="42"/>
      <c r="D20" s="43"/>
      <c r="E20" s="43"/>
      <c r="F20" s="43"/>
      <c r="G20" s="43"/>
      <c r="H20" s="43"/>
      <c r="I20" s="43"/>
      <c r="J20" s="43"/>
      <c r="K20" s="43"/>
    </row>
    <row r="21" spans="2:11" x14ac:dyDescent="0.25">
      <c r="B21" s="42" t="s">
        <v>57</v>
      </c>
      <c r="C21" s="42">
        <v>1</v>
      </c>
      <c r="D21" s="43">
        <v>1388310</v>
      </c>
      <c r="E21" s="43">
        <v>19826762</v>
      </c>
      <c r="F21" s="43">
        <v>5724504</v>
      </c>
      <c r="G21" s="43">
        <v>344178</v>
      </c>
      <c r="H21" s="43">
        <v>18440789</v>
      </c>
      <c r="I21" s="43">
        <v>398468</v>
      </c>
      <c r="J21" s="43">
        <v>643326</v>
      </c>
      <c r="K21" s="43">
        <v>1</v>
      </c>
    </row>
    <row r="22" spans="2:11" x14ac:dyDescent="0.25">
      <c r="B22" s="42" t="s">
        <v>57</v>
      </c>
      <c r="C22" s="42">
        <v>2</v>
      </c>
      <c r="D22" s="43">
        <v>1340580</v>
      </c>
      <c r="E22" s="43">
        <v>19217042</v>
      </c>
      <c r="F22" s="43">
        <v>5653882</v>
      </c>
      <c r="G22" s="43">
        <v>322813</v>
      </c>
      <c r="H22" s="43">
        <v>17884881</v>
      </c>
      <c r="I22" s="43">
        <v>373573</v>
      </c>
      <c r="J22" s="43">
        <v>635775</v>
      </c>
      <c r="K22" s="43">
        <v>0</v>
      </c>
    </row>
    <row r="23" spans="2:11" x14ac:dyDescent="0.25">
      <c r="B23" s="42" t="s">
        <v>57</v>
      </c>
      <c r="C23" s="42">
        <v>3</v>
      </c>
      <c r="D23" s="43">
        <v>1316888</v>
      </c>
      <c r="E23" s="43">
        <v>18779578</v>
      </c>
      <c r="F23" s="43">
        <v>5569300</v>
      </c>
      <c r="G23" s="43">
        <v>306852</v>
      </c>
      <c r="H23" s="43">
        <v>17498663</v>
      </c>
      <c r="I23" s="43">
        <v>353215</v>
      </c>
      <c r="J23" s="43">
        <v>620848</v>
      </c>
      <c r="K23" s="43">
        <v>0</v>
      </c>
    </row>
    <row r="24" spans="2:11" x14ac:dyDescent="0.25">
      <c r="B24" s="42" t="s">
        <v>57</v>
      </c>
      <c r="C24" s="42">
        <v>4</v>
      </c>
      <c r="D24" s="43">
        <v>1339551</v>
      </c>
      <c r="E24" s="43">
        <v>19611871</v>
      </c>
      <c r="F24" s="43">
        <v>5644678</v>
      </c>
      <c r="G24" s="43">
        <v>326646</v>
      </c>
      <c r="H24" s="43">
        <v>18290475</v>
      </c>
      <c r="I24" s="43">
        <v>358885</v>
      </c>
      <c r="J24" s="43">
        <v>635865</v>
      </c>
      <c r="K24" s="43">
        <v>0</v>
      </c>
    </row>
    <row r="25" spans="2:11" x14ac:dyDescent="0.25">
      <c r="B25" s="42" t="s">
        <v>57</v>
      </c>
      <c r="C25" s="42" t="s">
        <v>90</v>
      </c>
      <c r="D25" s="43">
        <v>1570079</v>
      </c>
      <c r="E25" s="43">
        <v>77435253</v>
      </c>
      <c r="F25" s="43">
        <v>22592364</v>
      </c>
      <c r="G25" s="43">
        <v>1300489</v>
      </c>
      <c r="H25" s="43">
        <v>72114808</v>
      </c>
      <c r="I25" s="43">
        <v>1484141</v>
      </c>
      <c r="J25" s="43">
        <v>2535814</v>
      </c>
      <c r="K25" s="43">
        <v>1</v>
      </c>
    </row>
    <row r="26" spans="2:11" x14ac:dyDescent="0.25">
      <c r="B26" s="42"/>
      <c r="C26" s="42"/>
      <c r="D26" s="43"/>
      <c r="E26" s="43"/>
      <c r="F26" s="43"/>
      <c r="G26" s="43"/>
      <c r="H26" s="43"/>
      <c r="I26" s="43"/>
      <c r="J26" s="43"/>
      <c r="K26" s="43"/>
    </row>
    <row r="27" spans="2:11" x14ac:dyDescent="0.25">
      <c r="B27" s="42" t="s">
        <v>58</v>
      </c>
      <c r="C27" s="42">
        <v>1</v>
      </c>
      <c r="D27" s="43">
        <v>22346651</v>
      </c>
      <c r="E27" s="43">
        <v>241364038</v>
      </c>
      <c r="F27" s="43">
        <v>56521834</v>
      </c>
      <c r="G27" s="43">
        <v>6246794</v>
      </c>
      <c r="H27" s="43">
        <v>220178322</v>
      </c>
      <c r="I27" s="43">
        <v>6450700</v>
      </c>
      <c r="J27" s="43">
        <v>8488177</v>
      </c>
      <c r="K27" s="43">
        <v>45</v>
      </c>
    </row>
    <row r="28" spans="2:11" x14ac:dyDescent="0.25">
      <c r="B28" s="42" t="s">
        <v>58</v>
      </c>
      <c r="C28" s="42">
        <v>2</v>
      </c>
      <c r="D28" s="43">
        <v>21457164</v>
      </c>
      <c r="E28" s="43">
        <v>232511272</v>
      </c>
      <c r="F28" s="43">
        <v>56118111</v>
      </c>
      <c r="G28" s="43">
        <v>6011261</v>
      </c>
      <c r="H28" s="43">
        <v>211980581</v>
      </c>
      <c r="I28" s="43">
        <v>6117337</v>
      </c>
      <c r="J28" s="43">
        <v>8402051</v>
      </c>
      <c r="K28" s="43">
        <v>42</v>
      </c>
    </row>
    <row r="29" spans="2:11" x14ac:dyDescent="0.25">
      <c r="B29" s="42" t="s">
        <v>58</v>
      </c>
      <c r="C29" s="42">
        <v>3</v>
      </c>
      <c r="D29" s="43">
        <v>21225473</v>
      </c>
      <c r="E29" s="43">
        <v>228602000</v>
      </c>
      <c r="F29" s="43">
        <v>55903664</v>
      </c>
      <c r="G29" s="43">
        <v>5846991</v>
      </c>
      <c r="H29" s="43">
        <v>208602749</v>
      </c>
      <c r="I29" s="43">
        <v>5891533</v>
      </c>
      <c r="J29" s="43">
        <v>8260690</v>
      </c>
      <c r="K29" s="43">
        <v>37</v>
      </c>
    </row>
    <row r="30" spans="2:11" x14ac:dyDescent="0.25">
      <c r="B30" s="42" t="s">
        <v>58</v>
      </c>
      <c r="C30" s="42">
        <v>4</v>
      </c>
      <c r="D30" s="43">
        <v>21734184</v>
      </c>
      <c r="E30" s="43">
        <v>240373192</v>
      </c>
      <c r="F30" s="43">
        <v>57069032</v>
      </c>
      <c r="G30" s="43">
        <v>6102837</v>
      </c>
      <c r="H30" s="43">
        <v>219793441</v>
      </c>
      <c r="I30" s="43">
        <v>5956580</v>
      </c>
      <c r="J30" s="43">
        <v>8520304</v>
      </c>
      <c r="K30" s="43">
        <v>30</v>
      </c>
    </row>
    <row r="31" spans="2:11" x14ac:dyDescent="0.25">
      <c r="B31" s="42" t="s">
        <v>58</v>
      </c>
      <c r="C31" s="42" t="s">
        <v>90</v>
      </c>
      <c r="D31" s="43">
        <v>26890060</v>
      </c>
      <c r="E31" s="43">
        <v>942850502</v>
      </c>
      <c r="F31" s="43">
        <v>225612641</v>
      </c>
      <c r="G31" s="43">
        <v>24207883</v>
      </c>
      <c r="H31" s="43">
        <v>860555093</v>
      </c>
      <c r="I31" s="43">
        <v>24416150</v>
      </c>
      <c r="J31" s="43">
        <v>33671222</v>
      </c>
      <c r="K31" s="43">
        <v>154</v>
      </c>
    </row>
    <row r="32" spans="2:11" x14ac:dyDescent="0.25">
      <c r="B32" s="42"/>
      <c r="C32" s="42"/>
      <c r="D32" s="43"/>
      <c r="E32" s="43"/>
      <c r="F32" s="43"/>
      <c r="G32" s="43"/>
      <c r="H32" s="43"/>
      <c r="I32" s="43"/>
      <c r="J32" s="43"/>
      <c r="K32" s="43"/>
    </row>
    <row r="33" spans="2:11" x14ac:dyDescent="0.25">
      <c r="B33" s="42" t="s">
        <v>15</v>
      </c>
      <c r="C33" s="42">
        <v>1</v>
      </c>
      <c r="D33" s="43">
        <v>57401887</v>
      </c>
      <c r="E33" s="43">
        <v>629598255</v>
      </c>
      <c r="F33" s="43">
        <v>154790212</v>
      </c>
      <c r="G33" s="43">
        <v>15757132</v>
      </c>
      <c r="H33" s="43">
        <v>576081563</v>
      </c>
      <c r="I33" s="43">
        <v>16561931</v>
      </c>
      <c r="J33" s="43">
        <v>21197244</v>
      </c>
      <c r="K33" s="43">
        <v>385</v>
      </c>
    </row>
    <row r="34" spans="2:11" x14ac:dyDescent="0.25">
      <c r="B34" s="42" t="s">
        <v>15</v>
      </c>
      <c r="C34" s="42">
        <v>2</v>
      </c>
      <c r="D34" s="43">
        <v>54989496</v>
      </c>
      <c r="E34" s="43">
        <v>605224244</v>
      </c>
      <c r="F34" s="43">
        <v>153424066</v>
      </c>
      <c r="G34" s="43">
        <v>15058230</v>
      </c>
      <c r="H34" s="43">
        <v>553593309</v>
      </c>
      <c r="I34" s="43">
        <v>15606394</v>
      </c>
      <c r="J34" s="43">
        <v>20965955</v>
      </c>
      <c r="K34" s="43">
        <v>356</v>
      </c>
    </row>
    <row r="35" spans="2:11" x14ac:dyDescent="0.25">
      <c r="B35" s="42" t="s">
        <v>15</v>
      </c>
      <c r="C35" s="42">
        <v>3</v>
      </c>
      <c r="D35" s="43">
        <v>54328392</v>
      </c>
      <c r="E35" s="43">
        <v>593688400</v>
      </c>
      <c r="F35" s="43">
        <v>152219030</v>
      </c>
      <c r="G35" s="43">
        <v>14581095</v>
      </c>
      <c r="H35" s="43">
        <v>543586049</v>
      </c>
      <c r="I35" s="43">
        <v>14941559</v>
      </c>
      <c r="J35" s="43">
        <v>20579411</v>
      </c>
      <c r="K35" s="43">
        <v>286</v>
      </c>
    </row>
    <row r="36" spans="2:11" x14ac:dyDescent="0.25">
      <c r="B36" s="42" t="s">
        <v>15</v>
      </c>
      <c r="C36" s="42">
        <v>4</v>
      </c>
      <c r="D36" s="43">
        <v>55834135</v>
      </c>
      <c r="E36" s="43">
        <v>625121054</v>
      </c>
      <c r="F36" s="43">
        <v>155417372</v>
      </c>
      <c r="G36" s="43">
        <v>15288276</v>
      </c>
      <c r="H36" s="43">
        <v>573379674</v>
      </c>
      <c r="I36" s="43">
        <v>15227246</v>
      </c>
      <c r="J36" s="43">
        <v>21225448</v>
      </c>
      <c r="K36" s="43">
        <v>410</v>
      </c>
    </row>
    <row r="37" spans="2:11" x14ac:dyDescent="0.25">
      <c r="B37" s="42" t="s">
        <v>15</v>
      </c>
      <c r="C37" s="42" t="s">
        <v>90</v>
      </c>
      <c r="D37" s="43">
        <v>68795715</v>
      </c>
      <c r="E37" s="43">
        <v>2453631953</v>
      </c>
      <c r="F37" s="43">
        <v>615850680</v>
      </c>
      <c r="G37" s="43">
        <v>60684733</v>
      </c>
      <c r="H37" s="43">
        <v>2246640595</v>
      </c>
      <c r="I37" s="43">
        <v>62337130</v>
      </c>
      <c r="J37" s="43">
        <v>83968058</v>
      </c>
      <c r="K37" s="43">
        <v>1437</v>
      </c>
    </row>
    <row r="40" spans="2:11" x14ac:dyDescent="0.25">
      <c r="B40" s="164" t="s">
        <v>989</v>
      </c>
      <c r="C40" s="165"/>
      <c r="D40" s="165"/>
      <c r="E40" s="165"/>
      <c r="F40" s="165"/>
      <c r="G40" s="165"/>
    </row>
    <row r="41" spans="2:11" ht="60" x14ac:dyDescent="0.25">
      <c r="B41" s="63" t="s">
        <v>50</v>
      </c>
      <c r="C41" s="62" t="s">
        <v>828</v>
      </c>
      <c r="D41" s="62" t="s">
        <v>955</v>
      </c>
      <c r="E41" s="62" t="s">
        <v>956</v>
      </c>
      <c r="F41" s="62" t="s">
        <v>73</v>
      </c>
      <c r="G41" s="62" t="s">
        <v>957</v>
      </c>
      <c r="H41" s="62" t="s">
        <v>958</v>
      </c>
      <c r="I41" s="62" t="s">
        <v>959</v>
      </c>
      <c r="J41" s="62" t="s">
        <v>960</v>
      </c>
      <c r="K41" s="62" t="s">
        <v>961</v>
      </c>
    </row>
    <row r="42" spans="2:11" x14ac:dyDescent="0.25">
      <c r="B42" s="42" t="s">
        <v>54</v>
      </c>
      <c r="C42" s="42">
        <v>1</v>
      </c>
      <c r="D42" s="43">
        <v>20959340</v>
      </c>
      <c r="E42" s="43">
        <v>241451475</v>
      </c>
      <c r="F42" s="43">
        <v>64501836</v>
      </c>
      <c r="G42" s="43">
        <v>5632107</v>
      </c>
      <c r="H42" s="43">
        <v>221903021</v>
      </c>
      <c r="I42" s="43">
        <v>6059275</v>
      </c>
      <c r="J42" s="43">
        <v>7857068</v>
      </c>
      <c r="K42" s="43">
        <v>4</v>
      </c>
    </row>
    <row r="43" spans="2:11" x14ac:dyDescent="0.25">
      <c r="B43" s="42" t="s">
        <v>54</v>
      </c>
      <c r="C43" s="42">
        <v>2</v>
      </c>
      <c r="D43" s="43">
        <v>20114468</v>
      </c>
      <c r="E43" s="43">
        <v>232942326</v>
      </c>
      <c r="F43" s="43">
        <v>63974038</v>
      </c>
      <c r="G43" s="43">
        <v>5372159</v>
      </c>
      <c r="H43" s="43">
        <v>214056027</v>
      </c>
      <c r="I43" s="43">
        <v>5716044</v>
      </c>
      <c r="J43" s="43">
        <v>7798091</v>
      </c>
      <c r="K43" s="43">
        <v>5</v>
      </c>
    </row>
    <row r="44" spans="2:11" x14ac:dyDescent="0.25">
      <c r="B44" s="42" t="s">
        <v>54</v>
      </c>
      <c r="C44" s="42">
        <v>3</v>
      </c>
      <c r="D44" s="43">
        <v>19877348</v>
      </c>
      <c r="E44" s="43">
        <v>228312336</v>
      </c>
      <c r="F44" s="43">
        <v>63269565</v>
      </c>
      <c r="G44" s="43">
        <v>5184651</v>
      </c>
      <c r="H44" s="43">
        <v>210026448</v>
      </c>
      <c r="I44" s="43">
        <v>5448411</v>
      </c>
      <c r="J44" s="43">
        <v>7652825</v>
      </c>
      <c r="K44" s="43">
        <v>1</v>
      </c>
    </row>
    <row r="45" spans="2:11" x14ac:dyDescent="0.25">
      <c r="B45" s="42" t="s">
        <v>54</v>
      </c>
      <c r="C45" s="42">
        <v>4</v>
      </c>
      <c r="D45" s="43">
        <v>20485404</v>
      </c>
      <c r="E45" s="43">
        <v>239743544</v>
      </c>
      <c r="F45" s="43">
        <v>64419293</v>
      </c>
      <c r="G45" s="43">
        <v>5443735</v>
      </c>
      <c r="H45" s="43">
        <v>220867696</v>
      </c>
      <c r="I45" s="43">
        <v>5569942</v>
      </c>
      <c r="J45" s="43">
        <v>7862169</v>
      </c>
      <c r="K45" s="43">
        <v>2</v>
      </c>
    </row>
    <row r="46" spans="2:11" x14ac:dyDescent="0.25">
      <c r="B46" s="42" t="s">
        <v>54</v>
      </c>
      <c r="C46" s="42" t="s">
        <v>90</v>
      </c>
      <c r="D46" s="43">
        <v>25388997</v>
      </c>
      <c r="E46" s="43">
        <v>942449681</v>
      </c>
      <c r="F46" s="43">
        <v>256164732</v>
      </c>
      <c r="G46" s="43">
        <v>21632652</v>
      </c>
      <c r="H46" s="43">
        <v>866853192</v>
      </c>
      <c r="I46" s="43">
        <v>22793672</v>
      </c>
      <c r="J46" s="43">
        <v>31170153</v>
      </c>
      <c r="K46" s="43">
        <v>12</v>
      </c>
    </row>
    <row r="47" spans="2:11" x14ac:dyDescent="0.25">
      <c r="B47" s="42"/>
      <c r="C47" s="42"/>
      <c r="D47" s="43"/>
      <c r="E47" s="43"/>
      <c r="F47" s="43"/>
      <c r="G47" s="43"/>
      <c r="H47" s="43"/>
      <c r="I47" s="43"/>
      <c r="J47" s="43"/>
      <c r="K47" s="43"/>
    </row>
    <row r="48" spans="2:11" x14ac:dyDescent="0.25">
      <c r="B48" s="42" t="s">
        <v>55</v>
      </c>
      <c r="C48" s="42">
        <v>1</v>
      </c>
      <c r="D48" s="43">
        <v>8618335</v>
      </c>
      <c r="E48" s="43">
        <v>85807221</v>
      </c>
      <c r="F48" s="43">
        <v>18533210</v>
      </c>
      <c r="G48" s="43">
        <v>2548123</v>
      </c>
      <c r="H48" s="43">
        <v>77845790</v>
      </c>
      <c r="I48" s="43">
        <v>2525036</v>
      </c>
      <c r="J48" s="43">
        <v>2887969</v>
      </c>
      <c r="K48" s="43">
        <v>303</v>
      </c>
    </row>
    <row r="49" spans="2:11" x14ac:dyDescent="0.25">
      <c r="B49" s="42" t="s">
        <v>55</v>
      </c>
      <c r="C49" s="42">
        <v>2</v>
      </c>
      <c r="D49" s="43">
        <v>8218495</v>
      </c>
      <c r="E49" s="43">
        <v>81453208</v>
      </c>
      <c r="F49" s="43">
        <v>18265578</v>
      </c>
      <c r="G49" s="43">
        <v>2420047</v>
      </c>
      <c r="H49" s="43">
        <v>73849028</v>
      </c>
      <c r="I49" s="43">
        <v>2353670</v>
      </c>
      <c r="J49" s="43">
        <v>2830178</v>
      </c>
      <c r="K49" s="43">
        <v>285</v>
      </c>
    </row>
    <row r="50" spans="2:11" x14ac:dyDescent="0.25">
      <c r="B50" s="42" t="s">
        <v>55</v>
      </c>
      <c r="C50" s="42">
        <v>3</v>
      </c>
      <c r="D50" s="43">
        <v>8109619</v>
      </c>
      <c r="E50" s="43">
        <v>79633046</v>
      </c>
      <c r="F50" s="43">
        <v>18105486</v>
      </c>
      <c r="G50" s="43">
        <v>2338951</v>
      </c>
      <c r="H50" s="43">
        <v>72272776</v>
      </c>
      <c r="I50" s="43">
        <v>2254136</v>
      </c>
      <c r="J50" s="43">
        <v>2766973</v>
      </c>
      <c r="K50" s="43">
        <v>210</v>
      </c>
    </row>
    <row r="51" spans="2:11" x14ac:dyDescent="0.25">
      <c r="B51" s="42" t="s">
        <v>55</v>
      </c>
      <c r="C51" s="42">
        <v>4</v>
      </c>
      <c r="D51" s="43">
        <v>8364952</v>
      </c>
      <c r="E51" s="43">
        <v>84863416</v>
      </c>
      <c r="F51" s="43">
        <v>18692553</v>
      </c>
      <c r="G51" s="43">
        <v>2480194</v>
      </c>
      <c r="H51" s="43">
        <v>77164539</v>
      </c>
      <c r="I51" s="43">
        <v>2330729</v>
      </c>
      <c r="J51" s="43">
        <v>2887611</v>
      </c>
      <c r="K51" s="43">
        <v>343</v>
      </c>
    </row>
    <row r="52" spans="2:11" x14ac:dyDescent="0.25">
      <c r="B52" s="42" t="s">
        <v>55</v>
      </c>
      <c r="C52" s="42" t="s">
        <v>90</v>
      </c>
      <c r="D52" s="43">
        <v>10495667</v>
      </c>
      <c r="E52" s="43">
        <v>331756891</v>
      </c>
      <c r="F52" s="43">
        <v>73596827</v>
      </c>
      <c r="G52" s="43">
        <v>9787315</v>
      </c>
      <c r="H52" s="43">
        <v>301132133</v>
      </c>
      <c r="I52" s="43">
        <v>9463571</v>
      </c>
      <c r="J52" s="43">
        <v>11372731</v>
      </c>
      <c r="K52" s="43">
        <v>1141</v>
      </c>
    </row>
    <row r="53" spans="2:11" x14ac:dyDescent="0.25">
      <c r="B53" s="42"/>
      <c r="C53" s="42"/>
      <c r="D53" s="43"/>
      <c r="E53" s="43"/>
      <c r="F53" s="43"/>
      <c r="G53" s="43"/>
      <c r="H53" s="43"/>
      <c r="I53" s="43"/>
      <c r="J53" s="43"/>
      <c r="K53" s="43"/>
    </row>
    <row r="54" spans="2:11" x14ac:dyDescent="0.25">
      <c r="B54" s="42" t="s">
        <v>56</v>
      </c>
      <c r="C54" s="42">
        <v>1</v>
      </c>
      <c r="D54" s="43">
        <v>4136306</v>
      </c>
      <c r="E54" s="43">
        <v>41126079</v>
      </c>
      <c r="F54" s="43">
        <v>9508228</v>
      </c>
      <c r="G54" s="43">
        <v>985299</v>
      </c>
      <c r="H54" s="43">
        <v>37692578</v>
      </c>
      <c r="I54" s="43">
        <v>1127964</v>
      </c>
      <c r="J54" s="43">
        <v>1320208</v>
      </c>
      <c r="K54" s="43">
        <v>30</v>
      </c>
    </row>
    <row r="55" spans="2:11" x14ac:dyDescent="0.25">
      <c r="B55" s="42" t="s">
        <v>56</v>
      </c>
      <c r="C55" s="42">
        <v>2</v>
      </c>
      <c r="D55" s="43">
        <v>3911962</v>
      </c>
      <c r="E55" s="43">
        <v>39085395</v>
      </c>
      <c r="F55" s="43">
        <v>9411857</v>
      </c>
      <c r="G55" s="43">
        <v>931560</v>
      </c>
      <c r="H55" s="43">
        <v>35808940</v>
      </c>
      <c r="I55" s="43">
        <v>1045375</v>
      </c>
      <c r="J55" s="43">
        <v>1299498</v>
      </c>
      <c r="K55" s="43">
        <v>22</v>
      </c>
    </row>
    <row r="56" spans="2:11" x14ac:dyDescent="0.25">
      <c r="B56" s="42" t="s">
        <v>56</v>
      </c>
      <c r="C56" s="42">
        <v>3</v>
      </c>
      <c r="D56" s="43">
        <v>3850481</v>
      </c>
      <c r="E56" s="43">
        <v>38347720</v>
      </c>
      <c r="F56" s="43">
        <v>9370405</v>
      </c>
      <c r="G56" s="43">
        <v>903244</v>
      </c>
      <c r="H56" s="43">
        <v>35172771</v>
      </c>
      <c r="I56" s="43">
        <v>993911</v>
      </c>
      <c r="J56" s="43">
        <v>1277756</v>
      </c>
      <c r="K56" s="43">
        <v>38</v>
      </c>
    </row>
    <row r="57" spans="2:11" x14ac:dyDescent="0.25">
      <c r="B57" s="42" t="s">
        <v>56</v>
      </c>
      <c r="C57" s="42">
        <v>4</v>
      </c>
      <c r="D57" s="43">
        <v>3957354</v>
      </c>
      <c r="E57" s="43">
        <v>40510970</v>
      </c>
      <c r="F57" s="43">
        <v>9591173</v>
      </c>
      <c r="G57" s="43">
        <v>934357</v>
      </c>
      <c r="H57" s="43">
        <v>37246812</v>
      </c>
      <c r="I57" s="43">
        <v>1010686</v>
      </c>
      <c r="J57" s="43">
        <v>1319081</v>
      </c>
      <c r="K57" s="43">
        <v>34</v>
      </c>
    </row>
    <row r="58" spans="2:11" x14ac:dyDescent="0.25">
      <c r="B58" s="42" t="s">
        <v>56</v>
      </c>
      <c r="C58" s="42" t="s">
        <v>90</v>
      </c>
      <c r="D58" s="43">
        <v>4990288</v>
      </c>
      <c r="E58" s="43">
        <v>159070164</v>
      </c>
      <c r="F58" s="43">
        <v>37881663</v>
      </c>
      <c r="G58" s="43">
        <v>3754460</v>
      </c>
      <c r="H58" s="43">
        <v>145921101</v>
      </c>
      <c r="I58" s="43">
        <v>4177936</v>
      </c>
      <c r="J58" s="43">
        <v>5216543</v>
      </c>
      <c r="K58" s="43">
        <v>124</v>
      </c>
    </row>
    <row r="59" spans="2:11" x14ac:dyDescent="0.25">
      <c r="B59" s="42"/>
      <c r="C59" s="42"/>
      <c r="D59" s="43"/>
      <c r="E59" s="43"/>
      <c r="F59" s="43"/>
      <c r="G59" s="43"/>
      <c r="H59" s="43"/>
      <c r="I59" s="43"/>
      <c r="J59" s="43"/>
      <c r="K59" s="43"/>
    </row>
    <row r="60" spans="2:11" x14ac:dyDescent="0.25">
      <c r="B60" s="42" t="s">
        <v>57</v>
      </c>
      <c r="C60" s="42">
        <v>1</v>
      </c>
      <c r="D60" s="43">
        <v>1388295</v>
      </c>
      <c r="E60" s="43">
        <v>19826588</v>
      </c>
      <c r="F60" s="43">
        <v>5724467</v>
      </c>
      <c r="G60" s="43">
        <v>344173</v>
      </c>
      <c r="H60" s="43">
        <v>18440626</v>
      </c>
      <c r="I60" s="43">
        <v>398464</v>
      </c>
      <c r="J60" s="43">
        <v>643324</v>
      </c>
      <c r="K60" s="43">
        <v>1</v>
      </c>
    </row>
    <row r="61" spans="2:11" x14ac:dyDescent="0.25">
      <c r="B61" s="42" t="s">
        <v>57</v>
      </c>
      <c r="C61" s="42">
        <v>2</v>
      </c>
      <c r="D61" s="43">
        <v>1340570</v>
      </c>
      <c r="E61" s="43">
        <v>19216930</v>
      </c>
      <c r="F61" s="43">
        <v>5653854</v>
      </c>
      <c r="G61" s="43">
        <v>322812</v>
      </c>
      <c r="H61" s="43">
        <v>17884777</v>
      </c>
      <c r="I61" s="43">
        <v>373569</v>
      </c>
      <c r="J61" s="43">
        <v>635772</v>
      </c>
      <c r="K61" s="43">
        <v>0</v>
      </c>
    </row>
    <row r="62" spans="2:11" x14ac:dyDescent="0.25">
      <c r="B62" s="42" t="s">
        <v>57</v>
      </c>
      <c r="C62" s="42">
        <v>3</v>
      </c>
      <c r="D62" s="43">
        <v>1316877</v>
      </c>
      <c r="E62" s="43">
        <v>18779485</v>
      </c>
      <c r="F62" s="43">
        <v>5569277</v>
      </c>
      <c r="G62" s="43">
        <v>306852</v>
      </c>
      <c r="H62" s="43">
        <v>17498576</v>
      </c>
      <c r="I62" s="43">
        <v>353214</v>
      </c>
      <c r="J62" s="43">
        <v>620843</v>
      </c>
      <c r="K62" s="43">
        <v>0</v>
      </c>
    </row>
    <row r="63" spans="2:11" x14ac:dyDescent="0.25">
      <c r="B63" s="42" t="s">
        <v>57</v>
      </c>
      <c r="C63" s="42">
        <v>4</v>
      </c>
      <c r="D63" s="43">
        <v>1339538</v>
      </c>
      <c r="E63" s="43">
        <v>19611744</v>
      </c>
      <c r="F63" s="43">
        <v>5644645</v>
      </c>
      <c r="G63" s="43">
        <v>326644</v>
      </c>
      <c r="H63" s="43">
        <v>18290354</v>
      </c>
      <c r="I63" s="43">
        <v>358882</v>
      </c>
      <c r="J63" s="43">
        <v>635864</v>
      </c>
      <c r="K63" s="43">
        <v>0</v>
      </c>
    </row>
    <row r="64" spans="2:11" x14ac:dyDescent="0.25">
      <c r="B64" s="42" t="s">
        <v>57</v>
      </c>
      <c r="C64" s="42" t="s">
        <v>90</v>
      </c>
      <c r="D64" s="43">
        <v>1570060</v>
      </c>
      <c r="E64" s="43">
        <v>77434747</v>
      </c>
      <c r="F64" s="43">
        <v>22592243</v>
      </c>
      <c r="G64" s="43">
        <v>1300481</v>
      </c>
      <c r="H64" s="43">
        <v>72114333</v>
      </c>
      <c r="I64" s="43">
        <v>1484129</v>
      </c>
      <c r="J64" s="43">
        <v>2535803</v>
      </c>
      <c r="K64" s="43">
        <v>1</v>
      </c>
    </row>
    <row r="65" spans="2:11" x14ac:dyDescent="0.25">
      <c r="B65" s="42"/>
      <c r="C65" s="42"/>
      <c r="D65" s="43"/>
      <c r="E65" s="43"/>
      <c r="F65" s="43"/>
      <c r="G65" s="43"/>
      <c r="H65" s="43"/>
      <c r="I65" s="43"/>
      <c r="J65" s="43"/>
      <c r="K65" s="43"/>
    </row>
    <row r="66" spans="2:11" x14ac:dyDescent="0.25">
      <c r="B66" s="42" t="s">
        <v>58</v>
      </c>
      <c r="C66" s="42">
        <v>1</v>
      </c>
      <c r="D66" s="43">
        <v>22346210</v>
      </c>
      <c r="E66" s="43">
        <v>241353068</v>
      </c>
      <c r="F66" s="43">
        <v>56521581</v>
      </c>
      <c r="G66" s="43">
        <v>6246439</v>
      </c>
      <c r="H66" s="43">
        <v>220168165</v>
      </c>
      <c r="I66" s="43">
        <v>6450487</v>
      </c>
      <c r="J66" s="43">
        <v>8487939</v>
      </c>
      <c r="K66" s="43">
        <v>38</v>
      </c>
    </row>
    <row r="67" spans="2:11" x14ac:dyDescent="0.25">
      <c r="B67" s="42" t="s">
        <v>58</v>
      </c>
      <c r="C67" s="42">
        <v>2</v>
      </c>
      <c r="D67" s="43">
        <v>21456845</v>
      </c>
      <c r="E67" s="43">
        <v>232504879</v>
      </c>
      <c r="F67" s="43">
        <v>56117845</v>
      </c>
      <c r="G67" s="43">
        <v>6011045</v>
      </c>
      <c r="H67" s="43">
        <v>211974719</v>
      </c>
      <c r="I67" s="43">
        <v>6117187</v>
      </c>
      <c r="J67" s="43">
        <v>8401886</v>
      </c>
      <c r="K67" s="43">
        <v>42</v>
      </c>
    </row>
    <row r="68" spans="2:11" x14ac:dyDescent="0.25">
      <c r="B68" s="42" t="s">
        <v>58</v>
      </c>
      <c r="C68" s="42">
        <v>3</v>
      </c>
      <c r="D68" s="43">
        <v>21225145</v>
      </c>
      <c r="E68" s="43">
        <v>228596180</v>
      </c>
      <c r="F68" s="43">
        <v>55903382</v>
      </c>
      <c r="G68" s="43">
        <v>5846809</v>
      </c>
      <c r="H68" s="43">
        <v>208597359</v>
      </c>
      <c r="I68" s="43">
        <v>5891406</v>
      </c>
      <c r="J68" s="43">
        <v>8260569</v>
      </c>
      <c r="K68" s="43">
        <v>37</v>
      </c>
    </row>
    <row r="69" spans="2:11" x14ac:dyDescent="0.25">
      <c r="B69" s="42" t="s">
        <v>58</v>
      </c>
      <c r="C69" s="42">
        <v>4</v>
      </c>
      <c r="D69" s="43">
        <v>21733763</v>
      </c>
      <c r="E69" s="43">
        <v>240365456</v>
      </c>
      <c r="F69" s="43">
        <v>57068766</v>
      </c>
      <c r="G69" s="43">
        <v>6102556</v>
      </c>
      <c r="H69" s="43">
        <v>219786316</v>
      </c>
      <c r="I69" s="43">
        <v>5956415</v>
      </c>
      <c r="J69" s="43">
        <v>8520139</v>
      </c>
      <c r="K69" s="43">
        <v>30</v>
      </c>
    </row>
    <row r="70" spans="2:11" x14ac:dyDescent="0.25">
      <c r="B70" s="42" t="s">
        <v>58</v>
      </c>
      <c r="C70" s="42" t="s">
        <v>90</v>
      </c>
      <c r="D70" s="43">
        <v>26889702</v>
      </c>
      <c r="E70" s="43">
        <v>942819583</v>
      </c>
      <c r="F70" s="43">
        <v>225611574</v>
      </c>
      <c r="G70" s="43">
        <v>24206849</v>
      </c>
      <c r="H70" s="43">
        <v>860526559</v>
      </c>
      <c r="I70" s="43">
        <v>24415495</v>
      </c>
      <c r="J70" s="43">
        <v>33670533</v>
      </c>
      <c r="K70" s="43">
        <v>147</v>
      </c>
    </row>
    <row r="71" spans="2:11" x14ac:dyDescent="0.25">
      <c r="B71" s="42"/>
      <c r="C71" s="42"/>
      <c r="D71" s="43"/>
      <c r="E71" s="43"/>
      <c r="F71" s="43"/>
      <c r="G71" s="43"/>
      <c r="H71" s="43"/>
      <c r="I71" s="43"/>
      <c r="J71" s="43"/>
      <c r="K71" s="43"/>
    </row>
    <row r="72" spans="2:11" x14ac:dyDescent="0.25">
      <c r="B72" s="42" t="s">
        <v>15</v>
      </c>
      <c r="C72" s="42">
        <v>1</v>
      </c>
      <c r="D72" s="43">
        <v>57400354</v>
      </c>
      <c r="E72" s="43">
        <v>629564431</v>
      </c>
      <c r="F72" s="43">
        <v>154789322</v>
      </c>
      <c r="G72" s="43">
        <v>15756141</v>
      </c>
      <c r="H72" s="43">
        <v>576050180</v>
      </c>
      <c r="I72" s="43">
        <v>16561226</v>
      </c>
      <c r="J72" s="43">
        <v>21196508</v>
      </c>
      <c r="K72" s="43">
        <v>376</v>
      </c>
    </row>
    <row r="73" spans="2:11" x14ac:dyDescent="0.25">
      <c r="B73" s="42" t="s">
        <v>15</v>
      </c>
      <c r="C73" s="42">
        <v>2</v>
      </c>
      <c r="D73" s="43">
        <v>54988378</v>
      </c>
      <c r="E73" s="43">
        <v>605202738</v>
      </c>
      <c r="F73" s="43">
        <v>153423172</v>
      </c>
      <c r="G73" s="43">
        <v>15057623</v>
      </c>
      <c r="H73" s="43">
        <v>553573491</v>
      </c>
      <c r="I73" s="43">
        <v>15605845</v>
      </c>
      <c r="J73" s="43">
        <v>20965425</v>
      </c>
      <c r="K73" s="43">
        <v>354</v>
      </c>
    </row>
    <row r="74" spans="2:11" x14ac:dyDescent="0.25">
      <c r="B74" s="42" t="s">
        <v>15</v>
      </c>
      <c r="C74" s="42">
        <v>3</v>
      </c>
      <c r="D74" s="43">
        <v>54327273</v>
      </c>
      <c r="E74" s="43">
        <v>593668767</v>
      </c>
      <c r="F74" s="43">
        <v>152218115</v>
      </c>
      <c r="G74" s="43">
        <v>14580507</v>
      </c>
      <c r="H74" s="43">
        <v>543567930</v>
      </c>
      <c r="I74" s="43">
        <v>14941078</v>
      </c>
      <c r="J74" s="43">
        <v>20578966</v>
      </c>
      <c r="K74" s="43">
        <v>286</v>
      </c>
    </row>
    <row r="75" spans="2:11" x14ac:dyDescent="0.25">
      <c r="B75" s="42" t="s">
        <v>15</v>
      </c>
      <c r="C75" s="42">
        <v>4</v>
      </c>
      <c r="D75" s="43">
        <v>55832770</v>
      </c>
      <c r="E75" s="43">
        <v>625095130</v>
      </c>
      <c r="F75" s="43">
        <v>155416430</v>
      </c>
      <c r="G75" s="43">
        <v>15287486</v>
      </c>
      <c r="H75" s="43">
        <v>573355717</v>
      </c>
      <c r="I75" s="43">
        <v>15226654</v>
      </c>
      <c r="J75" s="43">
        <v>21224864</v>
      </c>
      <c r="K75" s="43">
        <v>409</v>
      </c>
    </row>
    <row r="76" spans="2:11" x14ac:dyDescent="0.25">
      <c r="B76" s="42" t="s">
        <v>15</v>
      </c>
      <c r="C76" s="42" t="s">
        <v>90</v>
      </c>
      <c r="D76" s="43">
        <v>68794481</v>
      </c>
      <c r="E76" s="43">
        <v>2453531066</v>
      </c>
      <c r="F76" s="43">
        <v>615847039</v>
      </c>
      <c r="G76" s="43">
        <v>60681757</v>
      </c>
      <c r="H76" s="43">
        <v>2246547318</v>
      </c>
      <c r="I76" s="43">
        <v>62334803</v>
      </c>
      <c r="J76" s="43">
        <v>83965763</v>
      </c>
      <c r="K76" s="43">
        <v>1425</v>
      </c>
    </row>
    <row r="79" spans="2:11" x14ac:dyDescent="0.25">
      <c r="B79" s="23" t="s">
        <v>990</v>
      </c>
    </row>
    <row r="80" spans="2:11" ht="60" x14ac:dyDescent="0.25">
      <c r="B80" s="63" t="s">
        <v>50</v>
      </c>
      <c r="C80" s="62" t="s">
        <v>828</v>
      </c>
      <c r="D80" s="62" t="s">
        <v>955</v>
      </c>
      <c r="E80" s="62" t="s">
        <v>956</v>
      </c>
      <c r="F80" s="62" t="s">
        <v>73</v>
      </c>
      <c r="G80" s="62" t="s">
        <v>957</v>
      </c>
      <c r="H80" s="62" t="s">
        <v>958</v>
      </c>
      <c r="I80" s="62" t="s">
        <v>959</v>
      </c>
      <c r="J80" s="62" t="s">
        <v>960</v>
      </c>
      <c r="K80" s="62" t="s">
        <v>961</v>
      </c>
    </row>
    <row r="81" spans="2:11" x14ac:dyDescent="0.25">
      <c r="B81" s="42" t="s">
        <v>54</v>
      </c>
      <c r="C81" s="42">
        <v>1</v>
      </c>
      <c r="D81" s="43">
        <f t="shared" ref="D81:K96" si="0">D3-D42</f>
        <v>833</v>
      </c>
      <c r="E81" s="43">
        <f t="shared" si="0"/>
        <v>15557</v>
      </c>
      <c r="F81" s="43">
        <f t="shared" si="0"/>
        <v>495</v>
      </c>
      <c r="G81" s="43">
        <f t="shared" si="0"/>
        <v>380</v>
      </c>
      <c r="H81" s="43">
        <f t="shared" si="0"/>
        <v>14461</v>
      </c>
      <c r="I81" s="43">
        <f t="shared" si="0"/>
        <v>375</v>
      </c>
      <c r="J81" s="43">
        <f t="shared" si="0"/>
        <v>341</v>
      </c>
      <c r="K81" s="43">
        <f t="shared" si="0"/>
        <v>0</v>
      </c>
    </row>
    <row r="82" spans="2:11" x14ac:dyDescent="0.25">
      <c r="B82" s="42" t="s">
        <v>54</v>
      </c>
      <c r="C82" s="42">
        <v>2</v>
      </c>
      <c r="D82" s="43">
        <f t="shared" si="0"/>
        <v>652</v>
      </c>
      <c r="E82" s="43">
        <f t="shared" si="0"/>
        <v>10982</v>
      </c>
      <c r="F82" s="43">
        <f t="shared" si="0"/>
        <v>502</v>
      </c>
      <c r="G82" s="43">
        <f t="shared" si="0"/>
        <v>275</v>
      </c>
      <c r="H82" s="43">
        <f t="shared" si="0"/>
        <v>10136</v>
      </c>
      <c r="I82" s="43">
        <f t="shared" si="0"/>
        <v>306</v>
      </c>
      <c r="J82" s="43">
        <f t="shared" si="0"/>
        <v>265</v>
      </c>
      <c r="K82" s="43">
        <f t="shared" si="0"/>
        <v>0</v>
      </c>
    </row>
    <row r="83" spans="2:11" x14ac:dyDescent="0.25">
      <c r="B83" s="42" t="s">
        <v>54</v>
      </c>
      <c r="C83" s="42">
        <v>3</v>
      </c>
      <c r="D83" s="43">
        <f t="shared" si="0"/>
        <v>639</v>
      </c>
      <c r="E83" s="43">
        <f t="shared" si="0"/>
        <v>9969</v>
      </c>
      <c r="F83" s="43">
        <f t="shared" si="0"/>
        <v>495</v>
      </c>
      <c r="G83" s="43">
        <f t="shared" si="0"/>
        <v>275</v>
      </c>
      <c r="H83" s="43">
        <f t="shared" si="0"/>
        <v>9169</v>
      </c>
      <c r="I83" s="43">
        <f t="shared" si="0"/>
        <v>277</v>
      </c>
      <c r="J83" s="43">
        <f t="shared" si="0"/>
        <v>248</v>
      </c>
      <c r="K83" s="43">
        <f t="shared" si="0"/>
        <v>0</v>
      </c>
    </row>
    <row r="84" spans="2:11" x14ac:dyDescent="0.25">
      <c r="B84" s="42" t="s">
        <v>54</v>
      </c>
      <c r="C84" s="42">
        <v>4</v>
      </c>
      <c r="D84" s="43">
        <f t="shared" si="0"/>
        <v>727</v>
      </c>
      <c r="E84" s="43">
        <f t="shared" si="0"/>
        <v>12838</v>
      </c>
      <c r="F84" s="43">
        <f t="shared" si="0"/>
        <v>512</v>
      </c>
      <c r="G84" s="43">
        <f t="shared" si="0"/>
        <v>339</v>
      </c>
      <c r="H84" s="43">
        <f t="shared" si="0"/>
        <v>11869</v>
      </c>
      <c r="I84" s="43">
        <f t="shared" si="0"/>
        <v>326</v>
      </c>
      <c r="J84" s="43">
        <f t="shared" si="0"/>
        <v>304</v>
      </c>
      <c r="K84" s="43">
        <f t="shared" si="0"/>
        <v>0</v>
      </c>
    </row>
    <row r="85" spans="2:11" x14ac:dyDescent="0.25">
      <c r="B85" s="42" t="s">
        <v>54</v>
      </c>
      <c r="C85" s="42" t="s">
        <v>90</v>
      </c>
      <c r="D85" s="43">
        <f t="shared" si="0"/>
        <v>784</v>
      </c>
      <c r="E85" s="43">
        <f t="shared" si="0"/>
        <v>49346</v>
      </c>
      <c r="F85" s="43">
        <f t="shared" si="0"/>
        <v>2004</v>
      </c>
      <c r="G85" s="43">
        <f t="shared" si="0"/>
        <v>1269</v>
      </c>
      <c r="H85" s="43">
        <f t="shared" si="0"/>
        <v>45635</v>
      </c>
      <c r="I85" s="43">
        <f t="shared" si="0"/>
        <v>1284</v>
      </c>
      <c r="J85" s="43">
        <f t="shared" si="0"/>
        <v>1158</v>
      </c>
      <c r="K85" s="43">
        <f t="shared" si="0"/>
        <v>0</v>
      </c>
    </row>
    <row r="86" spans="2:11" x14ac:dyDescent="0.25">
      <c r="B86" s="42"/>
      <c r="C86" s="42"/>
      <c r="D86" s="43"/>
      <c r="E86" s="43"/>
      <c r="F86" s="43"/>
      <c r="G86" s="43"/>
      <c r="H86" s="43"/>
      <c r="I86" s="43"/>
      <c r="J86" s="43"/>
      <c r="K86" s="43"/>
    </row>
    <row r="87" spans="2:11" x14ac:dyDescent="0.25">
      <c r="B87" s="42" t="s">
        <v>55</v>
      </c>
      <c r="C87" s="42">
        <v>1</v>
      </c>
      <c r="D87" s="43">
        <f t="shared" si="0"/>
        <v>173</v>
      </c>
      <c r="E87" s="43">
        <f t="shared" si="0"/>
        <v>4622</v>
      </c>
      <c r="F87" s="43">
        <f t="shared" si="0"/>
        <v>69</v>
      </c>
      <c r="G87" s="43">
        <f t="shared" si="0"/>
        <v>141</v>
      </c>
      <c r="H87" s="43">
        <f t="shared" si="0"/>
        <v>4310</v>
      </c>
      <c r="I87" s="43">
        <f t="shared" si="0"/>
        <v>70</v>
      </c>
      <c r="J87" s="43">
        <f t="shared" si="0"/>
        <v>99</v>
      </c>
      <c r="K87" s="43">
        <f t="shared" si="0"/>
        <v>2</v>
      </c>
    </row>
    <row r="88" spans="2:11" x14ac:dyDescent="0.25">
      <c r="B88" s="42" t="s">
        <v>55</v>
      </c>
      <c r="C88" s="42">
        <v>2</v>
      </c>
      <c r="D88" s="43">
        <f t="shared" si="0"/>
        <v>104</v>
      </c>
      <c r="E88" s="43">
        <f t="shared" si="0"/>
        <v>2647</v>
      </c>
      <c r="F88" s="43">
        <f t="shared" si="0"/>
        <v>75</v>
      </c>
      <c r="G88" s="43">
        <f t="shared" si="0"/>
        <v>66</v>
      </c>
      <c r="H88" s="43">
        <f t="shared" si="0"/>
        <v>2448</v>
      </c>
      <c r="I88" s="43">
        <f t="shared" si="0"/>
        <v>65</v>
      </c>
      <c r="J88" s="43">
        <f t="shared" si="0"/>
        <v>66</v>
      </c>
      <c r="K88" s="43">
        <f t="shared" si="0"/>
        <v>2</v>
      </c>
    </row>
    <row r="89" spans="2:11" x14ac:dyDescent="0.25">
      <c r="B89" s="42" t="s">
        <v>55</v>
      </c>
      <c r="C89" s="42">
        <v>3</v>
      </c>
      <c r="D89" s="43">
        <f t="shared" si="0"/>
        <v>118</v>
      </c>
      <c r="E89" s="43">
        <f t="shared" si="0"/>
        <v>2453</v>
      </c>
      <c r="F89" s="43">
        <f t="shared" si="0"/>
        <v>79</v>
      </c>
      <c r="G89" s="43">
        <f t="shared" si="0"/>
        <v>88</v>
      </c>
      <c r="H89" s="43">
        <f t="shared" si="0"/>
        <v>2271</v>
      </c>
      <c r="I89" s="43">
        <f t="shared" si="0"/>
        <v>46</v>
      </c>
      <c r="J89" s="43">
        <f t="shared" si="0"/>
        <v>48</v>
      </c>
      <c r="K89" s="43">
        <f t="shared" si="0"/>
        <v>0</v>
      </c>
    </row>
    <row r="90" spans="2:11" x14ac:dyDescent="0.25">
      <c r="B90" s="42" t="s">
        <v>55</v>
      </c>
      <c r="C90" s="42">
        <v>4</v>
      </c>
      <c r="D90" s="43">
        <f t="shared" si="0"/>
        <v>169</v>
      </c>
      <c r="E90" s="43">
        <f t="shared" si="0"/>
        <v>3577</v>
      </c>
      <c r="F90" s="43">
        <f t="shared" si="0"/>
        <v>104</v>
      </c>
      <c r="G90" s="43">
        <f t="shared" si="0"/>
        <v>109</v>
      </c>
      <c r="H90" s="43">
        <f t="shared" si="0"/>
        <v>3311</v>
      </c>
      <c r="I90" s="43">
        <f t="shared" si="0"/>
        <v>75</v>
      </c>
      <c r="J90" s="43">
        <f t="shared" si="0"/>
        <v>81</v>
      </c>
      <c r="K90" s="43">
        <f t="shared" si="0"/>
        <v>1</v>
      </c>
    </row>
    <row r="91" spans="2:11" x14ac:dyDescent="0.25">
      <c r="B91" s="42" t="s">
        <v>55</v>
      </c>
      <c r="C91" s="42" t="s">
        <v>90</v>
      </c>
      <c r="D91" s="43">
        <f t="shared" si="0"/>
        <v>109</v>
      </c>
      <c r="E91" s="43">
        <f t="shared" si="0"/>
        <v>13299</v>
      </c>
      <c r="F91" s="43">
        <f t="shared" si="0"/>
        <v>327</v>
      </c>
      <c r="G91" s="43">
        <f t="shared" si="0"/>
        <v>404</v>
      </c>
      <c r="H91" s="43">
        <f t="shared" si="0"/>
        <v>12340</v>
      </c>
      <c r="I91" s="43">
        <f t="shared" si="0"/>
        <v>256</v>
      </c>
      <c r="J91" s="43">
        <f t="shared" si="0"/>
        <v>294</v>
      </c>
      <c r="K91" s="43">
        <f t="shared" si="0"/>
        <v>5</v>
      </c>
    </row>
    <row r="92" spans="2:11" x14ac:dyDescent="0.25">
      <c r="B92" s="42"/>
      <c r="C92" s="42"/>
      <c r="D92" s="43"/>
      <c r="E92" s="43"/>
      <c r="F92" s="43"/>
      <c r="G92" s="43"/>
      <c r="H92" s="43"/>
      <c r="I92" s="43"/>
      <c r="J92" s="43"/>
      <c r="K92" s="43"/>
    </row>
    <row r="93" spans="2:11" x14ac:dyDescent="0.25">
      <c r="B93" s="42" t="s">
        <v>56</v>
      </c>
      <c r="C93" s="42">
        <v>1</v>
      </c>
      <c r="D93" s="43">
        <f t="shared" si="0"/>
        <v>95</v>
      </c>
      <c r="E93" s="43">
        <f t="shared" si="0"/>
        <v>2501</v>
      </c>
      <c r="F93" s="43">
        <f t="shared" si="0"/>
        <v>36</v>
      </c>
      <c r="G93" s="43">
        <f t="shared" si="0"/>
        <v>110</v>
      </c>
      <c r="H93" s="43">
        <f t="shared" si="0"/>
        <v>2292</v>
      </c>
      <c r="I93" s="43">
        <f t="shared" si="0"/>
        <v>43</v>
      </c>
      <c r="J93" s="43">
        <f t="shared" si="0"/>
        <v>56</v>
      </c>
      <c r="K93" s="43">
        <f t="shared" si="0"/>
        <v>0</v>
      </c>
    </row>
    <row r="94" spans="2:11" x14ac:dyDescent="0.25">
      <c r="B94" s="42" t="s">
        <v>56</v>
      </c>
      <c r="C94" s="42">
        <v>2</v>
      </c>
      <c r="D94" s="43">
        <f t="shared" si="0"/>
        <v>59</v>
      </c>
      <c r="E94" s="43">
        <f t="shared" si="0"/>
        <v>1372</v>
      </c>
      <c r="F94" s="43">
        <f t="shared" si="0"/>
        <v>23</v>
      </c>
      <c r="G94" s="43">
        <f t="shared" si="0"/>
        <v>49</v>
      </c>
      <c r="H94" s="43">
        <f t="shared" si="0"/>
        <v>1268</v>
      </c>
      <c r="I94" s="43">
        <f t="shared" si="0"/>
        <v>24</v>
      </c>
      <c r="J94" s="43">
        <f t="shared" si="0"/>
        <v>31</v>
      </c>
      <c r="K94" s="43">
        <f t="shared" si="0"/>
        <v>0</v>
      </c>
    </row>
    <row r="95" spans="2:11" x14ac:dyDescent="0.25">
      <c r="B95" s="42" t="s">
        <v>56</v>
      </c>
      <c r="C95" s="42">
        <v>3</v>
      </c>
      <c r="D95" s="43">
        <f t="shared" si="0"/>
        <v>48</v>
      </c>
      <c r="E95" s="43">
        <f t="shared" si="0"/>
        <v>1298</v>
      </c>
      <c r="F95" s="43">
        <f t="shared" si="0"/>
        <v>36</v>
      </c>
      <c r="G95" s="43">
        <f t="shared" si="0"/>
        <v>43</v>
      </c>
      <c r="H95" s="43">
        <f t="shared" si="0"/>
        <v>1202</v>
      </c>
      <c r="I95" s="43">
        <f t="shared" si="0"/>
        <v>30</v>
      </c>
      <c r="J95" s="43">
        <f t="shared" si="0"/>
        <v>23</v>
      </c>
      <c r="K95" s="43">
        <f t="shared" si="0"/>
        <v>0</v>
      </c>
    </row>
    <row r="96" spans="2:11" x14ac:dyDescent="0.25">
      <c r="B96" s="42" t="s">
        <v>56</v>
      </c>
      <c r="C96" s="42">
        <v>4</v>
      </c>
      <c r="D96" s="43">
        <f t="shared" si="0"/>
        <v>67</v>
      </c>
      <c r="E96" s="43">
        <f t="shared" si="0"/>
        <v>1646</v>
      </c>
      <c r="F96" s="43">
        <f t="shared" si="0"/>
        <v>27</v>
      </c>
      <c r="G96" s="43">
        <f t="shared" si="0"/>
        <v>59</v>
      </c>
      <c r="H96" s="43">
        <f t="shared" si="0"/>
        <v>1531</v>
      </c>
      <c r="I96" s="43">
        <f t="shared" si="0"/>
        <v>23</v>
      </c>
      <c r="J96" s="43">
        <f t="shared" si="0"/>
        <v>33</v>
      </c>
      <c r="K96" s="43">
        <f t="shared" si="0"/>
        <v>0</v>
      </c>
    </row>
    <row r="97" spans="2:12" x14ac:dyDescent="0.25">
      <c r="B97" s="42" t="s">
        <v>56</v>
      </c>
      <c r="C97" s="42" t="s">
        <v>90</v>
      </c>
      <c r="D97" s="43">
        <f t="shared" ref="D97:K112" si="1">D19-D58</f>
        <v>65</v>
      </c>
      <c r="E97" s="43">
        <f t="shared" si="1"/>
        <v>6817</v>
      </c>
      <c r="F97" s="43">
        <f t="shared" si="1"/>
        <v>122</v>
      </c>
      <c r="G97" s="43">
        <f t="shared" si="1"/>
        <v>261</v>
      </c>
      <c r="H97" s="43">
        <f t="shared" si="1"/>
        <v>6293</v>
      </c>
      <c r="I97" s="43">
        <f t="shared" si="1"/>
        <v>120</v>
      </c>
      <c r="J97" s="43">
        <f t="shared" si="1"/>
        <v>143</v>
      </c>
      <c r="K97" s="43">
        <f t="shared" si="1"/>
        <v>0</v>
      </c>
    </row>
    <row r="98" spans="2:12" x14ac:dyDescent="0.25">
      <c r="B98" s="42"/>
      <c r="C98" s="42"/>
      <c r="D98" s="43"/>
      <c r="E98" s="43"/>
      <c r="F98" s="43"/>
      <c r="G98" s="43"/>
      <c r="H98" s="43"/>
      <c r="I98" s="43"/>
      <c r="J98" s="43"/>
      <c r="K98" s="43"/>
    </row>
    <row r="99" spans="2:12" x14ac:dyDescent="0.25">
      <c r="B99" s="42" t="s">
        <v>57</v>
      </c>
      <c r="C99" s="42">
        <v>1</v>
      </c>
      <c r="D99" s="43">
        <f t="shared" si="1"/>
        <v>15</v>
      </c>
      <c r="E99" s="43">
        <f t="shared" si="1"/>
        <v>174</v>
      </c>
      <c r="F99" s="43">
        <f t="shared" si="1"/>
        <v>37</v>
      </c>
      <c r="G99" s="43">
        <f t="shared" si="1"/>
        <v>5</v>
      </c>
      <c r="H99" s="43">
        <f t="shared" si="1"/>
        <v>163</v>
      </c>
      <c r="I99" s="43">
        <f t="shared" si="1"/>
        <v>4</v>
      </c>
      <c r="J99" s="43">
        <f t="shared" si="1"/>
        <v>2</v>
      </c>
      <c r="K99" s="43">
        <f t="shared" si="1"/>
        <v>0</v>
      </c>
    </row>
    <row r="100" spans="2:12" x14ac:dyDescent="0.25">
      <c r="B100" s="42" t="s">
        <v>57</v>
      </c>
      <c r="C100" s="42">
        <v>2</v>
      </c>
      <c r="D100" s="43">
        <f t="shared" si="1"/>
        <v>10</v>
      </c>
      <c r="E100" s="43">
        <f t="shared" si="1"/>
        <v>112</v>
      </c>
      <c r="F100" s="43">
        <f t="shared" si="1"/>
        <v>28</v>
      </c>
      <c r="G100" s="43">
        <f t="shared" si="1"/>
        <v>1</v>
      </c>
      <c r="H100" s="43">
        <f t="shared" si="1"/>
        <v>104</v>
      </c>
      <c r="I100" s="43">
        <f t="shared" si="1"/>
        <v>4</v>
      </c>
      <c r="J100" s="43">
        <f t="shared" si="1"/>
        <v>3</v>
      </c>
      <c r="K100" s="43">
        <f t="shared" si="1"/>
        <v>0</v>
      </c>
    </row>
    <row r="101" spans="2:12" x14ac:dyDescent="0.25">
      <c r="B101" s="42" t="s">
        <v>57</v>
      </c>
      <c r="C101" s="42">
        <v>3</v>
      </c>
      <c r="D101" s="43">
        <f t="shared" si="1"/>
        <v>11</v>
      </c>
      <c r="E101" s="43">
        <f t="shared" si="1"/>
        <v>93</v>
      </c>
      <c r="F101" s="43">
        <f t="shared" si="1"/>
        <v>23</v>
      </c>
      <c r="G101" s="43">
        <f t="shared" si="1"/>
        <v>0</v>
      </c>
      <c r="H101" s="43">
        <f t="shared" si="1"/>
        <v>87</v>
      </c>
      <c r="I101" s="43">
        <f t="shared" si="1"/>
        <v>1</v>
      </c>
      <c r="J101" s="43">
        <f t="shared" si="1"/>
        <v>5</v>
      </c>
      <c r="K101" s="43">
        <f t="shared" si="1"/>
        <v>0</v>
      </c>
    </row>
    <row r="102" spans="2:12" x14ac:dyDescent="0.25">
      <c r="B102" s="42" t="s">
        <v>57</v>
      </c>
      <c r="C102" s="42">
        <v>4</v>
      </c>
      <c r="D102" s="43">
        <f t="shared" si="1"/>
        <v>13</v>
      </c>
      <c r="E102" s="43">
        <f t="shared" si="1"/>
        <v>127</v>
      </c>
      <c r="F102" s="43">
        <f t="shared" si="1"/>
        <v>33</v>
      </c>
      <c r="G102" s="43">
        <f t="shared" si="1"/>
        <v>2</v>
      </c>
      <c r="H102" s="43">
        <f t="shared" si="1"/>
        <v>121</v>
      </c>
      <c r="I102" s="43">
        <f t="shared" si="1"/>
        <v>3</v>
      </c>
      <c r="J102" s="43">
        <f t="shared" si="1"/>
        <v>1</v>
      </c>
      <c r="K102" s="43">
        <f t="shared" si="1"/>
        <v>0</v>
      </c>
    </row>
    <row r="103" spans="2:12" x14ac:dyDescent="0.25">
      <c r="B103" s="42" t="s">
        <v>57</v>
      </c>
      <c r="C103" s="42" t="s">
        <v>90</v>
      </c>
      <c r="D103" s="43">
        <f t="shared" si="1"/>
        <v>19</v>
      </c>
      <c r="E103" s="43">
        <f t="shared" si="1"/>
        <v>506</v>
      </c>
      <c r="F103" s="43">
        <f t="shared" si="1"/>
        <v>121</v>
      </c>
      <c r="G103" s="43">
        <f t="shared" si="1"/>
        <v>8</v>
      </c>
      <c r="H103" s="43">
        <f t="shared" si="1"/>
        <v>475</v>
      </c>
      <c r="I103" s="43">
        <f t="shared" si="1"/>
        <v>12</v>
      </c>
      <c r="J103" s="43">
        <f t="shared" si="1"/>
        <v>11</v>
      </c>
      <c r="K103" s="43">
        <f t="shared" si="1"/>
        <v>0</v>
      </c>
    </row>
    <row r="104" spans="2:12" x14ac:dyDescent="0.25">
      <c r="B104" s="42"/>
      <c r="C104" s="42"/>
      <c r="D104" s="43"/>
      <c r="E104" s="43"/>
      <c r="F104" s="43"/>
      <c r="G104" s="43"/>
      <c r="H104" s="43"/>
      <c r="I104" s="43"/>
      <c r="J104" s="43"/>
      <c r="K104" s="43"/>
    </row>
    <row r="105" spans="2:12" x14ac:dyDescent="0.25">
      <c r="B105" s="42" t="s">
        <v>58</v>
      </c>
      <c r="C105" s="42">
        <v>1</v>
      </c>
      <c r="D105" s="43">
        <f t="shared" si="1"/>
        <v>441</v>
      </c>
      <c r="E105" s="43">
        <f t="shared" si="1"/>
        <v>10970</v>
      </c>
      <c r="F105" s="43">
        <f t="shared" si="1"/>
        <v>253</v>
      </c>
      <c r="G105" s="43">
        <f t="shared" si="1"/>
        <v>355</v>
      </c>
      <c r="H105" s="43">
        <f t="shared" si="1"/>
        <v>10157</v>
      </c>
      <c r="I105" s="43">
        <f t="shared" si="1"/>
        <v>213</v>
      </c>
      <c r="J105" s="43">
        <f t="shared" si="1"/>
        <v>238</v>
      </c>
      <c r="K105" s="43">
        <f t="shared" si="1"/>
        <v>7</v>
      </c>
    </row>
    <row r="106" spans="2:12" x14ac:dyDescent="0.25">
      <c r="B106" s="42" t="s">
        <v>58</v>
      </c>
      <c r="C106" s="42">
        <v>2</v>
      </c>
      <c r="D106" s="43">
        <f t="shared" si="1"/>
        <v>319</v>
      </c>
      <c r="E106" s="43">
        <f t="shared" si="1"/>
        <v>6393</v>
      </c>
      <c r="F106" s="43">
        <f t="shared" si="1"/>
        <v>266</v>
      </c>
      <c r="G106" s="43">
        <f t="shared" si="1"/>
        <v>216</v>
      </c>
      <c r="H106" s="43">
        <f t="shared" si="1"/>
        <v>5862</v>
      </c>
      <c r="I106" s="43">
        <f t="shared" si="1"/>
        <v>150</v>
      </c>
      <c r="J106" s="43">
        <f t="shared" si="1"/>
        <v>165</v>
      </c>
      <c r="K106" s="43">
        <f t="shared" si="1"/>
        <v>0</v>
      </c>
    </row>
    <row r="107" spans="2:12" x14ac:dyDescent="0.25">
      <c r="B107" s="42" t="s">
        <v>58</v>
      </c>
      <c r="C107" s="42">
        <v>3</v>
      </c>
      <c r="D107" s="43">
        <f t="shared" si="1"/>
        <v>328</v>
      </c>
      <c r="E107" s="43">
        <f t="shared" si="1"/>
        <v>5820</v>
      </c>
      <c r="F107" s="43">
        <f t="shared" si="1"/>
        <v>282</v>
      </c>
      <c r="G107" s="43">
        <f t="shared" si="1"/>
        <v>182</v>
      </c>
      <c r="H107" s="43">
        <f t="shared" si="1"/>
        <v>5390</v>
      </c>
      <c r="I107" s="43">
        <f t="shared" si="1"/>
        <v>127</v>
      </c>
      <c r="J107" s="43">
        <f t="shared" si="1"/>
        <v>121</v>
      </c>
      <c r="K107" s="43">
        <f t="shared" si="1"/>
        <v>0</v>
      </c>
    </row>
    <row r="108" spans="2:12" x14ac:dyDescent="0.25">
      <c r="B108" s="42" t="s">
        <v>58</v>
      </c>
      <c r="C108" s="42">
        <v>4</v>
      </c>
      <c r="D108" s="43">
        <f t="shared" si="1"/>
        <v>421</v>
      </c>
      <c r="E108" s="43">
        <f t="shared" si="1"/>
        <v>7736</v>
      </c>
      <c r="F108" s="43">
        <f t="shared" si="1"/>
        <v>266</v>
      </c>
      <c r="G108" s="43">
        <f t="shared" si="1"/>
        <v>281</v>
      </c>
      <c r="H108" s="43">
        <f t="shared" si="1"/>
        <v>7125</v>
      </c>
      <c r="I108" s="43">
        <f t="shared" si="1"/>
        <v>165</v>
      </c>
      <c r="J108" s="43">
        <f t="shared" si="1"/>
        <v>165</v>
      </c>
      <c r="K108" s="43">
        <f t="shared" si="1"/>
        <v>0</v>
      </c>
    </row>
    <row r="109" spans="2:12" x14ac:dyDescent="0.25">
      <c r="B109" s="42" t="s">
        <v>58</v>
      </c>
      <c r="C109" s="42" t="s">
        <v>90</v>
      </c>
      <c r="D109" s="43">
        <f t="shared" si="1"/>
        <v>358</v>
      </c>
      <c r="E109" s="43">
        <f t="shared" si="1"/>
        <v>30919</v>
      </c>
      <c r="F109" s="43">
        <f t="shared" si="1"/>
        <v>1067</v>
      </c>
      <c r="G109" s="43">
        <f t="shared" si="1"/>
        <v>1034</v>
      </c>
      <c r="H109" s="43">
        <f t="shared" si="1"/>
        <v>28534</v>
      </c>
      <c r="I109" s="43">
        <f t="shared" si="1"/>
        <v>655</v>
      </c>
      <c r="J109" s="43">
        <f t="shared" si="1"/>
        <v>689</v>
      </c>
      <c r="K109" s="43">
        <f t="shared" si="1"/>
        <v>7</v>
      </c>
    </row>
    <row r="110" spans="2:12" x14ac:dyDescent="0.25">
      <c r="B110" s="42"/>
      <c r="C110" s="42"/>
      <c r="D110" s="43"/>
      <c r="E110" s="43"/>
      <c r="F110" s="43"/>
      <c r="G110" s="43"/>
      <c r="H110" s="43"/>
      <c r="I110" s="43"/>
      <c r="J110" s="43"/>
      <c r="K110" s="43"/>
      <c r="L110" s="7"/>
    </row>
    <row r="111" spans="2:12" x14ac:dyDescent="0.25">
      <c r="B111" s="42" t="s">
        <v>15</v>
      </c>
      <c r="C111" s="42">
        <v>1</v>
      </c>
      <c r="D111" s="43">
        <f t="shared" si="1"/>
        <v>1533</v>
      </c>
      <c r="E111" s="43">
        <f t="shared" si="1"/>
        <v>33824</v>
      </c>
      <c r="F111" s="43">
        <f t="shared" si="1"/>
        <v>890</v>
      </c>
      <c r="G111" s="43">
        <f t="shared" si="1"/>
        <v>991</v>
      </c>
      <c r="H111" s="43">
        <f t="shared" si="1"/>
        <v>31383</v>
      </c>
      <c r="I111" s="43">
        <f t="shared" si="1"/>
        <v>705</v>
      </c>
      <c r="J111" s="43">
        <f t="shared" si="1"/>
        <v>736</v>
      </c>
      <c r="K111" s="43">
        <f t="shared" si="1"/>
        <v>9</v>
      </c>
    </row>
    <row r="112" spans="2:12" x14ac:dyDescent="0.25">
      <c r="B112" s="42" t="s">
        <v>15</v>
      </c>
      <c r="C112" s="42">
        <v>2</v>
      </c>
      <c r="D112" s="43">
        <f t="shared" si="1"/>
        <v>1118</v>
      </c>
      <c r="E112" s="43">
        <f t="shared" si="1"/>
        <v>21506</v>
      </c>
      <c r="F112" s="43">
        <f t="shared" si="1"/>
        <v>894</v>
      </c>
      <c r="G112" s="43">
        <f t="shared" si="1"/>
        <v>607</v>
      </c>
      <c r="H112" s="43">
        <f t="shared" si="1"/>
        <v>19818</v>
      </c>
      <c r="I112" s="43">
        <f t="shared" si="1"/>
        <v>549</v>
      </c>
      <c r="J112" s="43">
        <f t="shared" si="1"/>
        <v>530</v>
      </c>
      <c r="K112" s="43">
        <f t="shared" si="1"/>
        <v>2</v>
      </c>
    </row>
    <row r="113" spans="2:11" x14ac:dyDescent="0.25">
      <c r="B113" s="42" t="s">
        <v>15</v>
      </c>
      <c r="C113" s="42">
        <v>3</v>
      </c>
      <c r="D113" s="43">
        <f t="shared" ref="D113:K115" si="2">D35-D74</f>
        <v>1119</v>
      </c>
      <c r="E113" s="43">
        <f t="shared" si="2"/>
        <v>19633</v>
      </c>
      <c r="F113" s="43">
        <f t="shared" si="2"/>
        <v>915</v>
      </c>
      <c r="G113" s="43">
        <f t="shared" si="2"/>
        <v>588</v>
      </c>
      <c r="H113" s="43">
        <f t="shared" si="2"/>
        <v>18119</v>
      </c>
      <c r="I113" s="43">
        <f t="shared" si="2"/>
        <v>481</v>
      </c>
      <c r="J113" s="43">
        <f t="shared" si="2"/>
        <v>445</v>
      </c>
      <c r="K113" s="43">
        <f t="shared" si="2"/>
        <v>0</v>
      </c>
    </row>
    <row r="114" spans="2:11" x14ac:dyDescent="0.25">
      <c r="B114" s="42" t="s">
        <v>15</v>
      </c>
      <c r="C114" s="42">
        <v>4</v>
      </c>
      <c r="D114" s="43">
        <f t="shared" si="2"/>
        <v>1365</v>
      </c>
      <c r="E114" s="43">
        <f t="shared" si="2"/>
        <v>25924</v>
      </c>
      <c r="F114" s="43">
        <f t="shared" si="2"/>
        <v>942</v>
      </c>
      <c r="G114" s="43">
        <f t="shared" si="2"/>
        <v>790</v>
      </c>
      <c r="H114" s="43">
        <f t="shared" si="2"/>
        <v>23957</v>
      </c>
      <c r="I114" s="43">
        <f t="shared" si="2"/>
        <v>592</v>
      </c>
      <c r="J114" s="43">
        <f t="shared" si="2"/>
        <v>584</v>
      </c>
      <c r="K114" s="43">
        <f t="shared" si="2"/>
        <v>1</v>
      </c>
    </row>
    <row r="115" spans="2:11" x14ac:dyDescent="0.25">
      <c r="B115" s="42" t="s">
        <v>15</v>
      </c>
      <c r="C115" s="42" t="s">
        <v>90</v>
      </c>
      <c r="D115" s="43">
        <f t="shared" si="2"/>
        <v>1234</v>
      </c>
      <c r="E115" s="43">
        <f t="shared" si="2"/>
        <v>100887</v>
      </c>
      <c r="F115" s="43">
        <f t="shared" si="2"/>
        <v>3641</v>
      </c>
      <c r="G115" s="43">
        <f t="shared" si="2"/>
        <v>2976</v>
      </c>
      <c r="H115" s="43">
        <f t="shared" si="2"/>
        <v>93277</v>
      </c>
      <c r="I115" s="43">
        <f t="shared" si="2"/>
        <v>2327</v>
      </c>
      <c r="J115" s="43">
        <f t="shared" si="2"/>
        <v>2295</v>
      </c>
      <c r="K115" s="43">
        <f t="shared" si="2"/>
        <v>12</v>
      </c>
    </row>
    <row r="118" spans="2:11" x14ac:dyDescent="0.25">
      <c r="B118" s="23" t="s">
        <v>991</v>
      </c>
    </row>
    <row r="119" spans="2:11" ht="60" x14ac:dyDescent="0.25">
      <c r="B119" s="63" t="s">
        <v>50</v>
      </c>
      <c r="C119" s="62" t="s">
        <v>828</v>
      </c>
      <c r="D119" s="62" t="s">
        <v>955</v>
      </c>
      <c r="E119" s="62" t="s">
        <v>956</v>
      </c>
      <c r="F119" s="62" t="s">
        <v>73</v>
      </c>
      <c r="G119" s="62" t="s">
        <v>957</v>
      </c>
      <c r="H119" s="62" t="s">
        <v>958</v>
      </c>
      <c r="I119" s="62" t="s">
        <v>959</v>
      </c>
      <c r="J119" s="62" t="s">
        <v>960</v>
      </c>
      <c r="K119" s="62" t="s">
        <v>961</v>
      </c>
    </row>
    <row r="120" spans="2:11" x14ac:dyDescent="0.25">
      <c r="B120" s="42" t="s">
        <v>54</v>
      </c>
      <c r="C120" s="42">
        <v>1</v>
      </c>
      <c r="D120" s="117">
        <f t="shared" ref="D120:K124" si="3">D81/D3*100</f>
        <v>3.9742038388709865E-3</v>
      </c>
      <c r="E120" s="117">
        <f t="shared" si="3"/>
        <v>6.4427014616223049E-3</v>
      </c>
      <c r="F120" s="117">
        <f t="shared" si="3"/>
        <v>7.6741412647552223E-4</v>
      </c>
      <c r="G120" s="117">
        <f t="shared" si="3"/>
        <v>6.7465757133571714E-3</v>
      </c>
      <c r="H120" s="117">
        <f t="shared" si="3"/>
        <v>6.5163861222974758E-3</v>
      </c>
      <c r="I120" s="117">
        <f t="shared" si="3"/>
        <v>6.1884762321256174E-3</v>
      </c>
      <c r="J120" s="117">
        <f t="shared" si="3"/>
        <v>4.3398529973430171E-3</v>
      </c>
      <c r="K120" s="117">
        <f t="shared" si="3"/>
        <v>0</v>
      </c>
    </row>
    <row r="121" spans="2:11" x14ac:dyDescent="0.25">
      <c r="B121" s="42" t="s">
        <v>54</v>
      </c>
      <c r="C121" s="42">
        <v>2</v>
      </c>
      <c r="D121" s="117">
        <f t="shared" si="3"/>
        <v>3.2413428306666829E-3</v>
      </c>
      <c r="E121" s="117">
        <f t="shared" si="3"/>
        <v>4.714249432336887E-3</v>
      </c>
      <c r="F121" s="117">
        <f t="shared" si="3"/>
        <v>7.8468715836018516E-4</v>
      </c>
      <c r="G121" s="117">
        <f t="shared" si="3"/>
        <v>5.118722724187957E-3</v>
      </c>
      <c r="H121" s="117">
        <f t="shared" si="3"/>
        <v>4.7349846692024836E-3</v>
      </c>
      <c r="I121" s="117">
        <f t="shared" si="3"/>
        <v>5.3530662048335035E-3</v>
      </c>
      <c r="J121" s="117">
        <f t="shared" si="3"/>
        <v>3.3981521233449716E-3</v>
      </c>
      <c r="K121" s="117">
        <f t="shared" si="3"/>
        <v>0</v>
      </c>
    </row>
    <row r="122" spans="2:11" x14ac:dyDescent="0.25">
      <c r="B122" s="42" t="s">
        <v>54</v>
      </c>
      <c r="C122" s="42">
        <v>3</v>
      </c>
      <c r="D122" s="117">
        <f t="shared" si="3"/>
        <v>3.2146112179266438E-3</v>
      </c>
      <c r="E122" s="117">
        <f t="shared" si="3"/>
        <v>4.3661962855534421E-3</v>
      </c>
      <c r="F122" s="117">
        <f t="shared" si="3"/>
        <v>7.8236056675147774E-4</v>
      </c>
      <c r="G122" s="117">
        <f t="shared" si="3"/>
        <v>5.3038365446295664E-3</v>
      </c>
      <c r="H122" s="117">
        <f t="shared" si="3"/>
        <v>4.3654500750698868E-3</v>
      </c>
      <c r="I122" s="117">
        <f t="shared" si="3"/>
        <v>5.083792648799124E-3</v>
      </c>
      <c r="J122" s="117">
        <f t="shared" si="3"/>
        <v>3.2405283472403835E-3</v>
      </c>
      <c r="K122" s="117">
        <f t="shared" si="3"/>
        <v>0</v>
      </c>
    </row>
    <row r="123" spans="2:11" x14ac:dyDescent="0.25">
      <c r="B123" s="42" t="s">
        <v>54</v>
      </c>
      <c r="C123" s="42">
        <v>4</v>
      </c>
      <c r="D123" s="117">
        <f t="shared" si="3"/>
        <v>3.5487423174244081E-3</v>
      </c>
      <c r="E123" s="117">
        <f t="shared" si="3"/>
        <v>5.3546019892809363E-3</v>
      </c>
      <c r="F123" s="117">
        <f t="shared" si="3"/>
        <v>7.9478663432775061E-4</v>
      </c>
      <c r="G123" s="117">
        <f t="shared" si="3"/>
        <v>6.2269542992986508E-3</v>
      </c>
      <c r="H123" s="117">
        <f t="shared" si="3"/>
        <v>5.3735165586730489E-3</v>
      </c>
      <c r="I123" s="117">
        <f t="shared" si="3"/>
        <v>5.8525011722954804E-3</v>
      </c>
      <c r="J123" s="117">
        <f t="shared" si="3"/>
        <v>3.8664679675211601E-3</v>
      </c>
      <c r="K123" s="117">
        <f t="shared" si="3"/>
        <v>0</v>
      </c>
    </row>
    <row r="124" spans="2:11" x14ac:dyDescent="0.25">
      <c r="B124" s="42" t="s">
        <v>54</v>
      </c>
      <c r="C124" s="42" t="s">
        <v>90</v>
      </c>
      <c r="D124" s="117">
        <f t="shared" si="3"/>
        <v>3.0878564884037397E-3</v>
      </c>
      <c r="E124" s="117">
        <f t="shared" si="3"/>
        <v>5.2356552724589708E-3</v>
      </c>
      <c r="F124" s="117">
        <f t="shared" si="3"/>
        <v>7.8230297629275326E-4</v>
      </c>
      <c r="G124" s="117">
        <f t="shared" si="3"/>
        <v>5.8657882683402609E-3</v>
      </c>
      <c r="H124" s="117">
        <f t="shared" si="3"/>
        <v>5.2641667722547287E-3</v>
      </c>
      <c r="I124" s="117">
        <f t="shared" si="3"/>
        <v>5.632825086391919E-3</v>
      </c>
      <c r="J124" s="117">
        <f t="shared" si="3"/>
        <v>3.7149544335815712E-3</v>
      </c>
      <c r="K124" s="117">
        <f t="shared" si="3"/>
        <v>0</v>
      </c>
    </row>
    <row r="125" spans="2:11" x14ac:dyDescent="0.25">
      <c r="B125" s="42"/>
      <c r="C125" s="42"/>
      <c r="D125" s="43"/>
      <c r="E125" s="43"/>
      <c r="F125" s="43"/>
      <c r="G125" s="43"/>
      <c r="H125" s="43"/>
      <c r="I125" s="43"/>
      <c r="J125" s="43"/>
      <c r="K125" s="43"/>
    </row>
    <row r="126" spans="2:11" x14ac:dyDescent="0.25">
      <c r="B126" s="42" t="s">
        <v>55</v>
      </c>
      <c r="C126" s="42">
        <v>1</v>
      </c>
      <c r="D126" s="117">
        <f t="shared" ref="D126:K130" si="4">D87/D9*100</f>
        <v>2.0073079934485182E-3</v>
      </c>
      <c r="E126" s="117">
        <f t="shared" si="4"/>
        <v>5.3862029277240899E-3</v>
      </c>
      <c r="F126" s="117">
        <f t="shared" si="4"/>
        <v>3.723032497379444E-4</v>
      </c>
      <c r="G126" s="117">
        <f t="shared" si="4"/>
        <v>5.5331786659466994E-3</v>
      </c>
      <c r="H126" s="117">
        <f t="shared" si="4"/>
        <v>5.5362806213479498E-3</v>
      </c>
      <c r="I126" s="117">
        <f t="shared" si="4"/>
        <v>2.7721608518612682E-3</v>
      </c>
      <c r="J126" s="117">
        <f t="shared" si="4"/>
        <v>3.4278971270759553E-3</v>
      </c>
      <c r="K126" s="117">
        <f t="shared" si="4"/>
        <v>0.65573770491803274</v>
      </c>
    </row>
    <row r="127" spans="2:11" x14ac:dyDescent="0.25">
      <c r="B127" s="42" t="s">
        <v>55</v>
      </c>
      <c r="C127" s="42">
        <v>2</v>
      </c>
      <c r="D127" s="117">
        <f t="shared" si="4"/>
        <v>1.2654224886747729E-3</v>
      </c>
      <c r="E127" s="117">
        <f t="shared" si="4"/>
        <v>3.2496129345152658E-3</v>
      </c>
      <c r="F127" s="117">
        <f t="shared" si="4"/>
        <v>4.1060672728207424E-4</v>
      </c>
      <c r="G127" s="117">
        <f t="shared" si="4"/>
        <v>2.7271453853601052E-3</v>
      </c>
      <c r="H127" s="117">
        <f t="shared" si="4"/>
        <v>3.3147611024050487E-3</v>
      </c>
      <c r="I127" s="117">
        <f t="shared" si="4"/>
        <v>2.7615683158894269E-3</v>
      </c>
      <c r="J127" s="117">
        <f t="shared" si="4"/>
        <v>2.3319544180643082E-3</v>
      </c>
      <c r="K127" s="117">
        <f t="shared" si="4"/>
        <v>0.69686411149825789</v>
      </c>
    </row>
    <row r="128" spans="2:11" x14ac:dyDescent="0.25">
      <c r="B128" s="42" t="s">
        <v>55</v>
      </c>
      <c r="C128" s="42">
        <v>3</v>
      </c>
      <c r="D128" s="117">
        <f t="shared" si="4"/>
        <v>1.4550410204424633E-3</v>
      </c>
      <c r="E128" s="117">
        <f t="shared" si="4"/>
        <v>3.0802845851446224E-3</v>
      </c>
      <c r="F128" s="117">
        <f t="shared" si="4"/>
        <v>4.3632993502274028E-4</v>
      </c>
      <c r="G128" s="117">
        <f t="shared" si="4"/>
        <v>3.7622288469751899E-3</v>
      </c>
      <c r="H128" s="117">
        <f t="shared" si="4"/>
        <v>3.1421632973825668E-3</v>
      </c>
      <c r="I128" s="117">
        <f t="shared" si="4"/>
        <v>2.0406515534238138E-3</v>
      </c>
      <c r="J128" s="117">
        <f t="shared" si="4"/>
        <v>1.7347175897833805E-3</v>
      </c>
      <c r="K128" s="117">
        <f t="shared" si="4"/>
        <v>0</v>
      </c>
    </row>
    <row r="129" spans="2:11" x14ac:dyDescent="0.25">
      <c r="B129" s="42" t="s">
        <v>55</v>
      </c>
      <c r="C129" s="42">
        <v>4</v>
      </c>
      <c r="D129" s="117">
        <f t="shared" si="4"/>
        <v>2.0202935498482332E-3</v>
      </c>
      <c r="E129" s="117">
        <f t="shared" si="4"/>
        <v>4.2148306114722358E-3</v>
      </c>
      <c r="F129" s="117">
        <f t="shared" si="4"/>
        <v>5.5636820383533491E-4</v>
      </c>
      <c r="G129" s="117">
        <f t="shared" si="4"/>
        <v>4.3946243664584527E-3</v>
      </c>
      <c r="H129" s="117">
        <f t="shared" si="4"/>
        <v>4.2906469468826725E-3</v>
      </c>
      <c r="I129" s="117">
        <f t="shared" si="4"/>
        <v>3.2177737810643878E-3</v>
      </c>
      <c r="J129" s="117">
        <f t="shared" si="4"/>
        <v>2.8050082903578358E-3</v>
      </c>
      <c r="K129" s="117">
        <f t="shared" si="4"/>
        <v>0.29069767441860467</v>
      </c>
    </row>
    <row r="130" spans="2:11" x14ac:dyDescent="0.25">
      <c r="B130" s="42" t="s">
        <v>55</v>
      </c>
      <c r="C130" s="42" t="s">
        <v>90</v>
      </c>
      <c r="D130" s="117">
        <f t="shared" si="4"/>
        <v>1.0385130170460955E-3</v>
      </c>
      <c r="E130" s="117">
        <f t="shared" si="4"/>
        <v>4.0084975687538407E-3</v>
      </c>
      <c r="F130" s="117">
        <f t="shared" si="4"/>
        <v>4.4431065907793118E-4</v>
      </c>
      <c r="G130" s="117">
        <f t="shared" si="4"/>
        <v>4.1276215633080605E-3</v>
      </c>
      <c r="H130" s="117">
        <f t="shared" si="4"/>
        <v>4.0977009729147515E-3</v>
      </c>
      <c r="I130" s="117">
        <f t="shared" si="4"/>
        <v>2.7050367678952709E-3</v>
      </c>
      <c r="J130" s="117">
        <f t="shared" si="4"/>
        <v>2.5850642199414845E-3</v>
      </c>
      <c r="K130" s="117">
        <f t="shared" si="4"/>
        <v>0.43630017452006981</v>
      </c>
    </row>
    <row r="131" spans="2:11" x14ac:dyDescent="0.25">
      <c r="B131" s="42"/>
      <c r="C131" s="42"/>
      <c r="D131" s="43"/>
      <c r="E131" s="43"/>
      <c r="F131" s="43"/>
      <c r="G131" s="43"/>
      <c r="H131" s="43"/>
      <c r="I131" s="43"/>
      <c r="J131" s="43"/>
      <c r="K131" s="43"/>
    </row>
    <row r="132" spans="2:11" x14ac:dyDescent="0.25">
      <c r="B132" s="42" t="s">
        <v>56</v>
      </c>
      <c r="C132" s="42">
        <v>1</v>
      </c>
      <c r="D132" s="117">
        <f t="shared" ref="D132:K136" si="5">D93/D15*100</f>
        <v>2.2966825508455298E-3</v>
      </c>
      <c r="E132" s="117">
        <f t="shared" si="5"/>
        <v>6.0809296114769833E-3</v>
      </c>
      <c r="F132" s="117">
        <f t="shared" si="5"/>
        <v>3.7861801060635255E-4</v>
      </c>
      <c r="G132" s="117">
        <f t="shared" si="5"/>
        <v>1.1162877546277738E-2</v>
      </c>
      <c r="H132" s="117">
        <f t="shared" si="5"/>
        <v>6.0804029832176101E-3</v>
      </c>
      <c r="I132" s="117">
        <f t="shared" si="5"/>
        <v>3.8120330813549916E-3</v>
      </c>
      <c r="J132" s="117">
        <f t="shared" si="5"/>
        <v>4.2415759272387953E-3</v>
      </c>
      <c r="K132" s="117">
        <f t="shared" si="5"/>
        <v>0</v>
      </c>
    </row>
    <row r="133" spans="2:11" x14ac:dyDescent="0.25">
      <c r="B133" s="42" t="s">
        <v>56</v>
      </c>
      <c r="C133" s="42">
        <v>2</v>
      </c>
      <c r="D133" s="117">
        <f t="shared" si="5"/>
        <v>1.5081718630856019E-3</v>
      </c>
      <c r="E133" s="117">
        <f t="shared" si="5"/>
        <v>3.510139377861566E-3</v>
      </c>
      <c r="F133" s="117">
        <f t="shared" si="5"/>
        <v>2.4437200644292104E-4</v>
      </c>
      <c r="G133" s="117">
        <f t="shared" si="5"/>
        <v>5.2597173277630421E-3</v>
      </c>
      <c r="H133" s="117">
        <f t="shared" si="5"/>
        <v>3.5408897932120357E-3</v>
      </c>
      <c r="I133" s="117">
        <f t="shared" si="5"/>
        <v>2.2957741493917633E-3</v>
      </c>
      <c r="J133" s="117">
        <f t="shared" si="5"/>
        <v>2.38547966224686E-3</v>
      </c>
      <c r="K133" s="117">
        <f t="shared" si="5"/>
        <v>0</v>
      </c>
    </row>
    <row r="134" spans="2:11" x14ac:dyDescent="0.25">
      <c r="B134" s="42" t="s">
        <v>56</v>
      </c>
      <c r="C134" s="42">
        <v>3</v>
      </c>
      <c r="D134" s="117">
        <f t="shared" si="5"/>
        <v>1.2465819631536342E-3</v>
      </c>
      <c r="E134" s="117">
        <f t="shared" si="5"/>
        <v>3.3847020541699401E-3</v>
      </c>
      <c r="F134" s="117">
        <f t="shared" si="5"/>
        <v>3.8418682749296424E-4</v>
      </c>
      <c r="G134" s="117">
        <f t="shared" si="5"/>
        <v>4.7603917691719242E-3</v>
      </c>
      <c r="H134" s="117">
        <f t="shared" si="5"/>
        <v>3.4172994901656402E-3</v>
      </c>
      <c r="I134" s="117">
        <f t="shared" si="5"/>
        <v>3.0182878058154358E-3</v>
      </c>
      <c r="J134" s="117">
        <f t="shared" si="5"/>
        <v>1.7999982782625162E-3</v>
      </c>
      <c r="K134" s="117">
        <f t="shared" si="5"/>
        <v>0</v>
      </c>
    </row>
    <row r="135" spans="2:11" x14ac:dyDescent="0.25">
      <c r="B135" s="42" t="s">
        <v>56</v>
      </c>
      <c r="C135" s="42">
        <v>4</v>
      </c>
      <c r="D135" s="117">
        <f t="shared" si="5"/>
        <v>1.6930217937389021E-3</v>
      </c>
      <c r="E135" s="117">
        <f t="shared" si="5"/>
        <v>4.0629319024967437E-3</v>
      </c>
      <c r="F135" s="117">
        <f t="shared" si="5"/>
        <v>2.815080490449579E-4</v>
      </c>
      <c r="G135" s="117">
        <f t="shared" si="5"/>
        <v>6.3141042105443398E-3</v>
      </c>
      <c r="H135" s="117">
        <f t="shared" si="5"/>
        <v>4.1102499512528654E-3</v>
      </c>
      <c r="I135" s="117">
        <f t="shared" si="5"/>
        <v>2.2756302753809453E-3</v>
      </c>
      <c r="J135" s="117">
        <f t="shared" si="5"/>
        <v>2.5016791573738129E-3</v>
      </c>
      <c r="K135" s="117">
        <f t="shared" si="5"/>
        <v>0</v>
      </c>
    </row>
    <row r="136" spans="2:11" x14ac:dyDescent="0.25">
      <c r="B136" s="42" t="s">
        <v>56</v>
      </c>
      <c r="C136" s="42" t="s">
        <v>90</v>
      </c>
      <c r="D136" s="117">
        <f t="shared" si="5"/>
        <v>1.3025130687147784E-3</v>
      </c>
      <c r="E136" s="117">
        <f t="shared" si="5"/>
        <v>4.2853466020957489E-3</v>
      </c>
      <c r="F136" s="117">
        <f t="shared" si="5"/>
        <v>3.2205451775833686E-4</v>
      </c>
      <c r="G136" s="117">
        <f t="shared" si="5"/>
        <v>6.951248841125612E-3</v>
      </c>
      <c r="H136" s="117">
        <f t="shared" si="5"/>
        <v>4.312418544252219E-3</v>
      </c>
      <c r="I136" s="117">
        <f t="shared" si="5"/>
        <v>2.872149152620262E-3</v>
      </c>
      <c r="J136" s="117">
        <f t="shared" si="5"/>
        <v>2.7412038984136675E-3</v>
      </c>
      <c r="K136" s="117">
        <f t="shared" si="5"/>
        <v>0</v>
      </c>
    </row>
    <row r="137" spans="2:11" x14ac:dyDescent="0.25">
      <c r="B137" s="42"/>
      <c r="C137" s="42"/>
      <c r="D137" s="43"/>
      <c r="E137" s="43"/>
      <c r="F137" s="43"/>
      <c r="G137" s="43"/>
      <c r="H137" s="43"/>
      <c r="I137" s="43"/>
      <c r="J137" s="43"/>
      <c r="K137" s="43"/>
    </row>
    <row r="138" spans="2:11" x14ac:dyDescent="0.25">
      <c r="B138" s="42" t="s">
        <v>57</v>
      </c>
      <c r="C138" s="42">
        <v>1</v>
      </c>
      <c r="D138" s="117">
        <f t="shared" ref="D138:J142" si="6">D99/D21*100</f>
        <v>1.0804503316982519E-3</v>
      </c>
      <c r="E138" s="117">
        <f t="shared" si="6"/>
        <v>8.7760169814919849E-4</v>
      </c>
      <c r="F138" s="117">
        <f t="shared" si="6"/>
        <v>6.463442072885266E-4</v>
      </c>
      <c r="G138" s="117">
        <f t="shared" si="6"/>
        <v>1.4527366653301489E-3</v>
      </c>
      <c r="H138" s="117">
        <f t="shared" si="6"/>
        <v>8.8391011903015651E-4</v>
      </c>
      <c r="I138" s="117">
        <f t="shared" si="6"/>
        <v>1.003844725297891E-3</v>
      </c>
      <c r="J138" s="117">
        <f>J99/J21*100</f>
        <v>3.1088437277523368E-4</v>
      </c>
      <c r="K138" s="117">
        <v>0</v>
      </c>
    </row>
    <row r="139" spans="2:11" x14ac:dyDescent="0.25">
      <c r="B139" s="42" t="s">
        <v>57</v>
      </c>
      <c r="C139" s="42">
        <v>2</v>
      </c>
      <c r="D139" s="117">
        <f t="shared" si="6"/>
        <v>7.4594578466037089E-4</v>
      </c>
      <c r="E139" s="117">
        <f t="shared" si="6"/>
        <v>5.8281602340256114E-4</v>
      </c>
      <c r="F139" s="117">
        <f t="shared" si="6"/>
        <v>4.9523495538109921E-4</v>
      </c>
      <c r="G139" s="117">
        <f t="shared" si="6"/>
        <v>3.0977686772217975E-4</v>
      </c>
      <c r="H139" s="117">
        <f t="shared" si="6"/>
        <v>5.8149674017959636E-4</v>
      </c>
      <c r="I139" s="117">
        <f t="shared" si="6"/>
        <v>1.0707411938228942E-3</v>
      </c>
      <c r="J139" s="117">
        <f t="shared" si="6"/>
        <v>4.7186504659667337E-4</v>
      </c>
      <c r="K139" s="117">
        <v>0</v>
      </c>
    </row>
    <row r="140" spans="2:11" x14ac:dyDescent="0.25">
      <c r="B140" s="42" t="s">
        <v>57</v>
      </c>
      <c r="C140" s="42">
        <v>3</v>
      </c>
      <c r="D140" s="117">
        <f t="shared" si="6"/>
        <v>8.3530262254648843E-4</v>
      </c>
      <c r="E140" s="117">
        <f t="shared" si="6"/>
        <v>4.9521879565131866E-4</v>
      </c>
      <c r="F140" s="117">
        <f t="shared" si="6"/>
        <v>4.1297829170631859E-4</v>
      </c>
      <c r="G140" s="117">
        <f t="shared" si="6"/>
        <v>0</v>
      </c>
      <c r="H140" s="117">
        <f t="shared" si="6"/>
        <v>4.9718084175916753E-4</v>
      </c>
      <c r="I140" s="117">
        <f t="shared" si="6"/>
        <v>2.8311368429993067E-4</v>
      </c>
      <c r="J140" s="117">
        <f t="shared" si="6"/>
        <v>8.0535010179625288E-4</v>
      </c>
      <c r="K140" s="117">
        <v>0</v>
      </c>
    </row>
    <row r="141" spans="2:11" x14ac:dyDescent="0.25">
      <c r="B141" s="42" t="s">
        <v>57</v>
      </c>
      <c r="C141" s="42">
        <v>4</v>
      </c>
      <c r="D141" s="117">
        <f t="shared" si="6"/>
        <v>9.7047443509056387E-4</v>
      </c>
      <c r="E141" s="117">
        <f t="shared" si="6"/>
        <v>6.475669761441935E-4</v>
      </c>
      <c r="F141" s="117">
        <f t="shared" si="6"/>
        <v>5.8462147885140656E-4</v>
      </c>
      <c r="G141" s="117">
        <f t="shared" si="6"/>
        <v>6.1228363427073959E-4</v>
      </c>
      <c r="H141" s="117">
        <f t="shared" si="6"/>
        <v>6.6154651533106715E-4</v>
      </c>
      <c r="I141" s="117">
        <f t="shared" si="6"/>
        <v>8.3592237067584322E-4</v>
      </c>
      <c r="J141" s="117">
        <f t="shared" si="6"/>
        <v>1.57266086354808E-4</v>
      </c>
      <c r="K141" s="117">
        <v>0</v>
      </c>
    </row>
    <row r="142" spans="2:11" x14ac:dyDescent="0.25">
      <c r="B142" s="42" t="s">
        <v>57</v>
      </c>
      <c r="C142" s="42" t="s">
        <v>90</v>
      </c>
      <c r="D142" s="117">
        <f t="shared" si="6"/>
        <v>1.2101301909012221E-3</v>
      </c>
      <c r="E142" s="117">
        <f t="shared" si="6"/>
        <v>6.5344914673423995E-4</v>
      </c>
      <c r="F142" s="117">
        <f t="shared" si="6"/>
        <v>5.3557918949960264E-4</v>
      </c>
      <c r="G142" s="117">
        <f t="shared" si="6"/>
        <v>6.1515322313375964E-4</v>
      </c>
      <c r="H142" s="117">
        <f t="shared" si="6"/>
        <v>6.5867193323179891E-4</v>
      </c>
      <c r="I142" s="117">
        <f t="shared" si="6"/>
        <v>8.0854851392152098E-4</v>
      </c>
      <c r="J142" s="117">
        <f t="shared" si="6"/>
        <v>4.3378575873467059E-4</v>
      </c>
      <c r="K142" s="117">
        <v>0</v>
      </c>
    </row>
    <row r="143" spans="2:11" x14ac:dyDescent="0.25">
      <c r="B143" s="42"/>
      <c r="C143" s="42"/>
      <c r="D143" s="43"/>
      <c r="E143" s="43"/>
      <c r="F143" s="43"/>
      <c r="G143" s="43"/>
      <c r="H143" s="43"/>
      <c r="I143" s="43"/>
      <c r="J143" s="43"/>
      <c r="K143" s="43"/>
    </row>
    <row r="144" spans="2:11" x14ac:dyDescent="0.25">
      <c r="B144" s="42" t="s">
        <v>58</v>
      </c>
      <c r="C144" s="42">
        <v>1</v>
      </c>
      <c r="D144" s="117">
        <f t="shared" ref="D144:K148" si="7">D105/D27*100</f>
        <v>1.9734500708853422E-3</v>
      </c>
      <c r="E144" s="117">
        <f t="shared" si="7"/>
        <v>4.5450018531758242E-3</v>
      </c>
      <c r="F144" s="117">
        <f t="shared" si="7"/>
        <v>4.4761463331143854E-4</v>
      </c>
      <c r="G144" s="117">
        <f t="shared" si="7"/>
        <v>5.6829151081338684E-3</v>
      </c>
      <c r="H144" s="117">
        <f t="shared" si="7"/>
        <v>4.6130790296421646E-3</v>
      </c>
      <c r="I144" s="117">
        <f t="shared" si="7"/>
        <v>3.3019672283628129E-3</v>
      </c>
      <c r="J144" s="117">
        <f t="shared" si="7"/>
        <v>2.8039000600482292E-3</v>
      </c>
      <c r="K144" s="117">
        <f t="shared" si="7"/>
        <v>15.555555555555555</v>
      </c>
    </row>
    <row r="145" spans="2:11" x14ac:dyDescent="0.25">
      <c r="B145" s="42" t="s">
        <v>58</v>
      </c>
      <c r="C145" s="42">
        <v>2</v>
      </c>
      <c r="D145" s="117">
        <f t="shared" si="7"/>
        <v>1.486682955864997E-3</v>
      </c>
      <c r="E145" s="117">
        <f t="shared" si="7"/>
        <v>2.7495441167256613E-3</v>
      </c>
      <c r="F145" s="117">
        <f t="shared" si="7"/>
        <v>4.7400027417173753E-4</v>
      </c>
      <c r="G145" s="117">
        <f t="shared" si="7"/>
        <v>3.5932560572565393E-3</v>
      </c>
      <c r="H145" s="117">
        <f t="shared" si="7"/>
        <v>2.7653476428579089E-3</v>
      </c>
      <c r="I145" s="117">
        <f t="shared" si="7"/>
        <v>2.452047353284607E-3</v>
      </c>
      <c r="J145" s="117">
        <f t="shared" si="7"/>
        <v>1.9638062182674204E-3</v>
      </c>
      <c r="K145" s="117">
        <f t="shared" si="7"/>
        <v>0</v>
      </c>
    </row>
    <row r="146" spans="2:11" x14ac:dyDescent="0.25">
      <c r="B146" s="42" t="s">
        <v>58</v>
      </c>
      <c r="C146" s="42">
        <v>3</v>
      </c>
      <c r="D146" s="117">
        <f t="shared" si="7"/>
        <v>1.5453130302443673E-3</v>
      </c>
      <c r="E146" s="117">
        <f t="shared" si="7"/>
        <v>2.5459094846064338E-3</v>
      </c>
      <c r="F146" s="117">
        <f t="shared" si="7"/>
        <v>5.0443920813490869E-4</v>
      </c>
      <c r="G146" s="117">
        <f t="shared" si="7"/>
        <v>3.1127121625465133E-3</v>
      </c>
      <c r="H146" s="117">
        <f t="shared" si="7"/>
        <v>2.5838585665043179E-3</v>
      </c>
      <c r="I146" s="117">
        <f t="shared" si="7"/>
        <v>2.1556358930689178E-3</v>
      </c>
      <c r="J146" s="117">
        <f t="shared" si="7"/>
        <v>1.4647686815508149E-3</v>
      </c>
      <c r="K146" s="117">
        <f t="shared" si="7"/>
        <v>0</v>
      </c>
    </row>
    <row r="147" spans="2:11" x14ac:dyDescent="0.25">
      <c r="B147" s="42" t="s">
        <v>58</v>
      </c>
      <c r="C147" s="42">
        <v>4</v>
      </c>
      <c r="D147" s="117">
        <f t="shared" si="7"/>
        <v>1.9370407465032964E-3</v>
      </c>
      <c r="E147" s="117">
        <f t="shared" si="7"/>
        <v>3.2183289391106477E-3</v>
      </c>
      <c r="F147" s="117">
        <f t="shared" si="7"/>
        <v>4.6610217604532001E-4</v>
      </c>
      <c r="G147" s="117">
        <f t="shared" si="7"/>
        <v>4.6044159462230432E-3</v>
      </c>
      <c r="H147" s="117">
        <f t="shared" si="7"/>
        <v>3.2416799917154944E-3</v>
      </c>
      <c r="I147" s="117">
        <f t="shared" si="7"/>
        <v>2.7700458988211356E-3</v>
      </c>
      <c r="J147" s="117">
        <f t="shared" si="7"/>
        <v>1.9365506207290257E-3</v>
      </c>
      <c r="K147" s="117">
        <f t="shared" si="7"/>
        <v>0</v>
      </c>
    </row>
    <row r="148" spans="2:11" x14ac:dyDescent="0.25">
      <c r="B148" s="42" t="s">
        <v>58</v>
      </c>
      <c r="C148" s="42" t="s">
        <v>90</v>
      </c>
      <c r="D148" s="117">
        <f t="shared" si="7"/>
        <v>1.3313469735656968E-3</v>
      </c>
      <c r="E148" s="117">
        <f t="shared" si="7"/>
        <v>3.2793109760681869E-3</v>
      </c>
      <c r="F148" s="117">
        <f t="shared" si="7"/>
        <v>4.7293449306326767E-4</v>
      </c>
      <c r="G148" s="117">
        <f t="shared" si="7"/>
        <v>4.2713359115293149E-3</v>
      </c>
      <c r="H148" s="117">
        <f t="shared" si="7"/>
        <v>3.3157667919350747E-3</v>
      </c>
      <c r="I148" s="117">
        <f t="shared" si="7"/>
        <v>2.6826506226411617E-3</v>
      </c>
      <c r="J148" s="117">
        <f t="shared" si="7"/>
        <v>2.0462577806056462E-3</v>
      </c>
      <c r="K148" s="117">
        <f t="shared" si="7"/>
        <v>4.5454545454545459</v>
      </c>
    </row>
    <row r="149" spans="2:11" x14ac:dyDescent="0.25">
      <c r="B149" s="42"/>
      <c r="C149" s="42"/>
      <c r="D149" s="43"/>
      <c r="E149" s="43"/>
      <c r="F149" s="43"/>
      <c r="G149" s="43"/>
      <c r="H149" s="43"/>
      <c r="I149" s="43"/>
      <c r="J149" s="43"/>
      <c r="K149" s="43"/>
    </row>
    <row r="150" spans="2:11" x14ac:dyDescent="0.25">
      <c r="B150" s="42" t="s">
        <v>15</v>
      </c>
      <c r="C150" s="42">
        <v>1</v>
      </c>
      <c r="D150" s="117">
        <f t="shared" ref="D150:K154" si="8">D111/D33*100</f>
        <v>2.6706439110616696E-3</v>
      </c>
      <c r="E150" s="117">
        <f t="shared" si="8"/>
        <v>5.3723147628482546E-3</v>
      </c>
      <c r="F150" s="117">
        <f t="shared" si="8"/>
        <v>5.7497175596606847E-4</v>
      </c>
      <c r="G150" s="117">
        <f t="shared" si="8"/>
        <v>6.2892155755247849E-3</v>
      </c>
      <c r="H150" s="117">
        <f t="shared" si="8"/>
        <v>5.4476660972397756E-3</v>
      </c>
      <c r="I150" s="117">
        <f t="shared" si="8"/>
        <v>4.2567500130268627E-3</v>
      </c>
      <c r="J150" s="117">
        <f t="shared" si="8"/>
        <v>3.4721494926415906E-3</v>
      </c>
      <c r="K150" s="117">
        <f t="shared" si="8"/>
        <v>2.3376623376623376</v>
      </c>
    </row>
    <row r="151" spans="2:11" x14ac:dyDescent="0.25">
      <c r="B151" s="42" t="s">
        <v>15</v>
      </c>
      <c r="C151" s="42">
        <v>2</v>
      </c>
      <c r="D151" s="117">
        <f t="shared" si="8"/>
        <v>2.0331155608336545E-3</v>
      </c>
      <c r="E151" s="117">
        <f t="shared" si="8"/>
        <v>3.5533936740313396E-3</v>
      </c>
      <c r="F151" s="117">
        <f t="shared" si="8"/>
        <v>5.8269867518698139E-4</v>
      </c>
      <c r="G151" s="117">
        <f t="shared" si="8"/>
        <v>4.0310182538053942E-3</v>
      </c>
      <c r="H151" s="117">
        <f t="shared" si="8"/>
        <v>3.5798843081754081E-3</v>
      </c>
      <c r="I151" s="117">
        <f t="shared" si="8"/>
        <v>3.5177889267693743E-3</v>
      </c>
      <c r="J151" s="117">
        <f t="shared" si="8"/>
        <v>2.5279077437684091E-3</v>
      </c>
      <c r="K151" s="117">
        <f t="shared" si="8"/>
        <v>0.5617977528089888</v>
      </c>
    </row>
    <row r="152" spans="2:11" x14ac:dyDescent="0.25">
      <c r="B152" s="42" t="s">
        <v>15</v>
      </c>
      <c r="C152" s="42">
        <v>3</v>
      </c>
      <c r="D152" s="117">
        <f t="shared" si="8"/>
        <v>2.059696521111834E-3</v>
      </c>
      <c r="E152" s="117">
        <f t="shared" si="8"/>
        <v>3.3069536140507374E-3</v>
      </c>
      <c r="F152" s="117">
        <f t="shared" si="8"/>
        <v>6.0110749621778564E-4</v>
      </c>
      <c r="G152" s="117">
        <f t="shared" si="8"/>
        <v>4.0326189493998911E-3</v>
      </c>
      <c r="H152" s="117">
        <f t="shared" si="8"/>
        <v>3.3332349189852E-3</v>
      </c>
      <c r="I152" s="117">
        <f t="shared" si="8"/>
        <v>3.2192089192299143E-3</v>
      </c>
      <c r="J152" s="117">
        <f t="shared" si="8"/>
        <v>2.1623553754769754E-3</v>
      </c>
      <c r="K152" s="117">
        <f t="shared" si="8"/>
        <v>0</v>
      </c>
    </row>
    <row r="153" spans="2:11" x14ac:dyDescent="0.25">
      <c r="B153" s="42" t="s">
        <v>15</v>
      </c>
      <c r="C153" s="42">
        <v>4</v>
      </c>
      <c r="D153" s="117">
        <f t="shared" si="8"/>
        <v>2.4447410173006174E-3</v>
      </c>
      <c r="E153" s="117">
        <f t="shared" si="8"/>
        <v>4.1470367753763098E-3</v>
      </c>
      <c r="F153" s="117">
        <f t="shared" si="8"/>
        <v>6.0610984980494968E-4</v>
      </c>
      <c r="G153" s="117">
        <f t="shared" si="8"/>
        <v>5.1673583077647212E-3</v>
      </c>
      <c r="H153" s="117">
        <f t="shared" si="8"/>
        <v>4.178208800614024E-3</v>
      </c>
      <c r="I153" s="117">
        <f t="shared" si="8"/>
        <v>3.8877680179331179E-3</v>
      </c>
      <c r="J153" s="117">
        <f t="shared" si="8"/>
        <v>2.7514142457676274E-3</v>
      </c>
      <c r="K153" s="117">
        <f t="shared" si="8"/>
        <v>0.24390243902439024</v>
      </c>
    </row>
    <row r="154" spans="2:11" x14ac:dyDescent="0.25">
      <c r="B154" s="42" t="s">
        <v>15</v>
      </c>
      <c r="C154" s="42" t="s">
        <v>90</v>
      </c>
      <c r="D154" s="117">
        <f t="shared" si="8"/>
        <v>1.7937163673638686E-3</v>
      </c>
      <c r="E154" s="117">
        <f t="shared" si="8"/>
        <v>4.1117413667786547E-3</v>
      </c>
      <c r="F154" s="117">
        <f t="shared" si="8"/>
        <v>5.9121474056016306E-4</v>
      </c>
      <c r="G154" s="117">
        <f t="shared" si="8"/>
        <v>4.9040341003065797E-3</v>
      </c>
      <c r="H154" s="117">
        <f t="shared" si="8"/>
        <v>4.1518434327053547E-3</v>
      </c>
      <c r="I154" s="117">
        <f t="shared" si="8"/>
        <v>3.7329277109805982E-3</v>
      </c>
      <c r="J154" s="117">
        <f t="shared" si="8"/>
        <v>2.7331821822055239E-3</v>
      </c>
      <c r="K154" s="117">
        <f t="shared" si="8"/>
        <v>0.83507306889352806</v>
      </c>
    </row>
    <row r="156" spans="2:11" x14ac:dyDescent="0.25">
      <c r="B156" s="38" t="s">
        <v>987</v>
      </c>
    </row>
  </sheetData>
  <mergeCells count="2">
    <mergeCell ref="B1:G1"/>
    <mergeCell ref="B40:G40"/>
  </mergeCells>
  <pageMargins left="0.7" right="0.7" top="0.78740157499999996" bottom="0.78740157499999996" header="0.3" footer="0.3"/>
  <tableParts count="4">
    <tablePart r:id="rId1"/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K30"/>
  <sheetViews>
    <sheetView showGridLines="0" workbookViewId="0">
      <selection activeCell="B30" sqref="B30"/>
    </sheetView>
  </sheetViews>
  <sheetFormatPr baseColWidth="10" defaultRowHeight="15" x14ac:dyDescent="0.25"/>
  <cols>
    <col min="1" max="1" width="7.5703125" style="136" customWidth="1"/>
    <col min="2" max="2" width="12.7109375" style="136" customWidth="1"/>
    <col min="3" max="3" width="13" style="136" customWidth="1"/>
    <col min="4" max="4" width="9.5703125" style="136" customWidth="1"/>
    <col min="5" max="5" width="58.85546875" style="136" customWidth="1"/>
    <col min="6" max="8" width="11.42578125" style="136"/>
    <col min="9" max="9" width="14" style="136" customWidth="1"/>
    <col min="10" max="10" width="13" style="136" customWidth="1"/>
    <col min="11" max="11" width="13.42578125" style="136" customWidth="1"/>
    <col min="12" max="16384" width="11.42578125" style="136"/>
  </cols>
  <sheetData>
    <row r="2" spans="2:11" x14ac:dyDescent="0.25">
      <c r="B2" s="19" t="s">
        <v>992</v>
      </c>
    </row>
    <row r="4" spans="2:11" ht="30" x14ac:dyDescent="0.25">
      <c r="B4" s="62" t="s">
        <v>83</v>
      </c>
      <c r="C4" s="63" t="s">
        <v>84</v>
      </c>
      <c r="D4" s="105" t="s">
        <v>831</v>
      </c>
      <c r="E4" s="62" t="s">
        <v>87</v>
      </c>
      <c r="F4" s="62" t="s">
        <v>88</v>
      </c>
      <c r="G4" s="62" t="s">
        <v>89</v>
      </c>
      <c r="H4" s="62" t="s">
        <v>90</v>
      </c>
      <c r="I4" s="62" t="s">
        <v>91</v>
      </c>
      <c r="J4" s="62" t="s">
        <v>92</v>
      </c>
      <c r="K4" s="62" t="s">
        <v>156</v>
      </c>
    </row>
    <row r="5" spans="2:11" x14ac:dyDescent="0.25">
      <c r="B5" s="62"/>
      <c r="C5" s="63" t="s">
        <v>85</v>
      </c>
      <c r="D5" s="63" t="s">
        <v>86</v>
      </c>
      <c r="E5" s="62"/>
      <c r="F5" s="62"/>
      <c r="G5" s="62"/>
      <c r="H5" s="62"/>
      <c r="I5" s="62"/>
      <c r="J5" s="62"/>
      <c r="K5" s="62"/>
    </row>
    <row r="6" spans="2:11" x14ac:dyDescent="0.25">
      <c r="B6" s="42">
        <v>1</v>
      </c>
      <c r="C6" s="42" t="s">
        <v>93</v>
      </c>
      <c r="D6" s="42" t="s">
        <v>94</v>
      </c>
      <c r="E6" s="42" t="s">
        <v>95</v>
      </c>
      <c r="F6" s="43">
        <v>11025627</v>
      </c>
      <c r="G6" s="43">
        <v>13286462</v>
      </c>
      <c r="H6" s="43">
        <v>24312089</v>
      </c>
      <c r="I6" s="43">
        <v>23168732</v>
      </c>
      <c r="J6" s="43">
        <v>27667847</v>
      </c>
      <c r="K6" s="43">
        <v>50836579</v>
      </c>
    </row>
    <row r="7" spans="2:11" x14ac:dyDescent="0.25">
      <c r="B7" s="42">
        <v>2</v>
      </c>
      <c r="C7" s="42" t="s">
        <v>96</v>
      </c>
      <c r="D7" s="42" t="s">
        <v>97</v>
      </c>
      <c r="E7" s="42" t="s">
        <v>98</v>
      </c>
      <c r="F7" s="43">
        <v>6855682</v>
      </c>
      <c r="G7" s="43">
        <v>10527959</v>
      </c>
      <c r="H7" s="43">
        <v>17383641</v>
      </c>
      <c r="I7" s="43">
        <v>30241365</v>
      </c>
      <c r="J7" s="43">
        <v>41906731</v>
      </c>
      <c r="K7" s="43">
        <v>72148096</v>
      </c>
    </row>
    <row r="8" spans="2:11" ht="30" x14ac:dyDescent="0.25">
      <c r="B8" s="42">
        <v>3</v>
      </c>
      <c r="C8" s="42" t="s">
        <v>99</v>
      </c>
      <c r="D8" s="42" t="s">
        <v>100</v>
      </c>
      <c r="E8" s="64" t="s">
        <v>832</v>
      </c>
      <c r="F8" s="43">
        <v>2637648</v>
      </c>
      <c r="G8" s="43">
        <v>4637617</v>
      </c>
      <c r="H8" s="43">
        <v>7275265</v>
      </c>
      <c r="I8" s="43">
        <v>7857449</v>
      </c>
      <c r="J8" s="43">
        <v>13295563</v>
      </c>
      <c r="K8" s="43">
        <v>21153012</v>
      </c>
    </row>
    <row r="9" spans="2:11" x14ac:dyDescent="0.25">
      <c r="B9" s="42">
        <v>4</v>
      </c>
      <c r="C9" s="42" t="s">
        <v>101</v>
      </c>
      <c r="D9" s="42" t="s">
        <v>102</v>
      </c>
      <c r="E9" s="42" t="s">
        <v>103</v>
      </c>
      <c r="F9" s="43">
        <v>12954766</v>
      </c>
      <c r="G9" s="43">
        <v>19568250</v>
      </c>
      <c r="H9" s="43">
        <v>32523016</v>
      </c>
      <c r="I9" s="43">
        <v>101333472</v>
      </c>
      <c r="J9" s="43">
        <v>152015079</v>
      </c>
      <c r="K9" s="43">
        <v>253348551</v>
      </c>
    </row>
    <row r="10" spans="2:11" x14ac:dyDescent="0.25">
      <c r="B10" s="42">
        <v>5</v>
      </c>
      <c r="C10" s="42" t="s">
        <v>104</v>
      </c>
      <c r="D10" s="42" t="s">
        <v>105</v>
      </c>
      <c r="E10" s="42" t="s">
        <v>106</v>
      </c>
      <c r="F10" s="43">
        <v>12378486</v>
      </c>
      <c r="G10" s="43">
        <v>16782365</v>
      </c>
      <c r="H10" s="43">
        <v>29160851</v>
      </c>
      <c r="I10" s="43">
        <v>70586296</v>
      </c>
      <c r="J10" s="43">
        <v>102549529</v>
      </c>
      <c r="K10" s="43">
        <v>173135825</v>
      </c>
    </row>
    <row r="11" spans="2:11" x14ac:dyDescent="0.25">
      <c r="B11" s="42">
        <v>6</v>
      </c>
      <c r="C11" s="42" t="s">
        <v>107</v>
      </c>
      <c r="D11" s="42" t="s">
        <v>108</v>
      </c>
      <c r="E11" s="42" t="s">
        <v>109</v>
      </c>
      <c r="F11" s="43">
        <v>7380479</v>
      </c>
      <c r="G11" s="43">
        <v>10454792</v>
      </c>
      <c r="H11" s="43">
        <v>17835271</v>
      </c>
      <c r="I11" s="43">
        <v>34342009</v>
      </c>
      <c r="J11" s="43">
        <v>48387460</v>
      </c>
      <c r="K11" s="43">
        <v>82729469</v>
      </c>
    </row>
    <row r="12" spans="2:11" x14ac:dyDescent="0.25">
      <c r="B12" s="42">
        <v>7</v>
      </c>
      <c r="C12" s="42" t="s">
        <v>110</v>
      </c>
      <c r="D12" s="42" t="s">
        <v>111</v>
      </c>
      <c r="E12" s="42" t="s">
        <v>112</v>
      </c>
      <c r="F12" s="43">
        <v>9344478</v>
      </c>
      <c r="G12" s="43">
        <v>12738848</v>
      </c>
      <c r="H12" s="43">
        <v>22083326</v>
      </c>
      <c r="I12" s="43">
        <v>63209348</v>
      </c>
      <c r="J12" s="43">
        <v>92990715</v>
      </c>
      <c r="K12" s="43">
        <v>156200063</v>
      </c>
    </row>
    <row r="13" spans="2:11" x14ac:dyDescent="0.25">
      <c r="B13" s="42">
        <v>8</v>
      </c>
      <c r="C13" s="42" t="s">
        <v>113</v>
      </c>
      <c r="D13" s="42" t="s">
        <v>114</v>
      </c>
      <c r="E13" s="42" t="s">
        <v>115</v>
      </c>
      <c r="F13" s="43">
        <v>6682532</v>
      </c>
      <c r="G13" s="43">
        <v>8002514</v>
      </c>
      <c r="H13" s="43">
        <v>14685046</v>
      </c>
      <c r="I13" s="43">
        <v>21379973</v>
      </c>
      <c r="J13" s="43">
        <v>25258788</v>
      </c>
      <c r="K13" s="43">
        <v>46638761</v>
      </c>
    </row>
    <row r="14" spans="2:11" x14ac:dyDescent="0.25">
      <c r="B14" s="42">
        <v>9</v>
      </c>
      <c r="C14" s="42" t="s">
        <v>116</v>
      </c>
      <c r="D14" s="42" t="s">
        <v>117</v>
      </c>
      <c r="E14" s="42" t="s">
        <v>118</v>
      </c>
      <c r="F14" s="43">
        <v>13245428</v>
      </c>
      <c r="G14" s="43">
        <v>17062588</v>
      </c>
      <c r="H14" s="43">
        <v>30308016</v>
      </c>
      <c r="I14" s="43">
        <v>135747446</v>
      </c>
      <c r="J14" s="43">
        <v>153116268</v>
      </c>
      <c r="K14" s="43">
        <v>288863714</v>
      </c>
    </row>
    <row r="15" spans="2:11" x14ac:dyDescent="0.25">
      <c r="B15" s="42">
        <v>10</v>
      </c>
      <c r="C15" s="42" t="s">
        <v>119</v>
      </c>
      <c r="D15" s="42" t="s">
        <v>120</v>
      </c>
      <c r="E15" s="42" t="s">
        <v>121</v>
      </c>
      <c r="F15" s="43">
        <v>18077445</v>
      </c>
      <c r="G15" s="43">
        <v>20494417</v>
      </c>
      <c r="H15" s="43">
        <v>38571862</v>
      </c>
      <c r="I15" s="43">
        <v>67765439</v>
      </c>
      <c r="J15" s="43">
        <v>78642596</v>
      </c>
      <c r="K15" s="43">
        <v>146408035</v>
      </c>
    </row>
    <row r="16" spans="2:11" x14ac:dyDescent="0.25">
      <c r="B16" s="42">
        <v>11</v>
      </c>
      <c r="C16" s="42" t="s">
        <v>122</v>
      </c>
      <c r="D16" s="42" t="s">
        <v>123</v>
      </c>
      <c r="E16" s="42" t="s">
        <v>124</v>
      </c>
      <c r="F16" s="43">
        <v>12064590</v>
      </c>
      <c r="G16" s="43">
        <v>14399163</v>
      </c>
      <c r="H16" s="43">
        <v>26463753</v>
      </c>
      <c r="I16" s="43">
        <v>58286488</v>
      </c>
      <c r="J16" s="43">
        <v>71909216</v>
      </c>
      <c r="K16" s="43">
        <v>130195704</v>
      </c>
    </row>
    <row r="17" spans="2:11" x14ac:dyDescent="0.25">
      <c r="B17" s="42">
        <v>12</v>
      </c>
      <c r="C17" s="42" t="s">
        <v>125</v>
      </c>
      <c r="D17" s="42" t="s">
        <v>126</v>
      </c>
      <c r="E17" s="42" t="s">
        <v>127</v>
      </c>
      <c r="F17" s="43">
        <v>8971323</v>
      </c>
      <c r="G17" s="43">
        <v>12676197</v>
      </c>
      <c r="H17" s="43">
        <v>21647520</v>
      </c>
      <c r="I17" s="43">
        <v>26630212</v>
      </c>
      <c r="J17" s="43">
        <v>38632930</v>
      </c>
      <c r="K17" s="43">
        <v>65263142</v>
      </c>
    </row>
    <row r="18" spans="2:11" x14ac:dyDescent="0.25">
      <c r="B18" s="42">
        <v>13</v>
      </c>
      <c r="C18" s="42" t="s">
        <v>128</v>
      </c>
      <c r="D18" s="42" t="s">
        <v>129</v>
      </c>
      <c r="E18" s="42" t="s">
        <v>130</v>
      </c>
      <c r="F18" s="43">
        <v>16914503</v>
      </c>
      <c r="G18" s="43">
        <v>21485600</v>
      </c>
      <c r="H18" s="43">
        <v>38400103</v>
      </c>
      <c r="I18" s="43">
        <v>137618972</v>
      </c>
      <c r="J18" s="43">
        <v>229134086</v>
      </c>
      <c r="K18" s="43">
        <v>366753058</v>
      </c>
    </row>
    <row r="19" spans="2:11" x14ac:dyDescent="0.25">
      <c r="B19" s="42">
        <v>14</v>
      </c>
      <c r="C19" s="42" t="s">
        <v>131</v>
      </c>
      <c r="D19" s="42" t="s">
        <v>132</v>
      </c>
      <c r="E19" s="42" t="s">
        <v>133</v>
      </c>
      <c r="F19" s="43">
        <v>8539604</v>
      </c>
      <c r="G19" s="43">
        <v>21602330</v>
      </c>
      <c r="H19" s="43">
        <v>30141934</v>
      </c>
      <c r="I19" s="43">
        <v>40275957</v>
      </c>
      <c r="J19" s="43">
        <v>94121324</v>
      </c>
      <c r="K19" s="43">
        <v>134397281</v>
      </c>
    </row>
    <row r="20" spans="2:11" x14ac:dyDescent="0.25">
      <c r="B20" s="42">
        <v>15</v>
      </c>
      <c r="C20" s="42" t="s">
        <v>134</v>
      </c>
      <c r="D20" s="42" t="s">
        <v>135</v>
      </c>
      <c r="E20" s="42" t="s">
        <v>136</v>
      </c>
      <c r="F20" s="43">
        <v>8157</v>
      </c>
      <c r="G20" s="43">
        <v>1922428</v>
      </c>
      <c r="H20" s="43">
        <v>1930585</v>
      </c>
      <c r="I20" s="43">
        <v>11979</v>
      </c>
      <c r="J20" s="43">
        <v>13243314</v>
      </c>
      <c r="K20" s="43">
        <v>13255293</v>
      </c>
    </row>
    <row r="21" spans="2:11" ht="30" x14ac:dyDescent="0.25">
      <c r="B21" s="42">
        <v>16</v>
      </c>
      <c r="C21" s="42" t="s">
        <v>137</v>
      </c>
      <c r="D21" s="42" t="s">
        <v>138</v>
      </c>
      <c r="E21" s="64" t="s">
        <v>833</v>
      </c>
      <c r="F21" s="43">
        <v>277493</v>
      </c>
      <c r="G21" s="43">
        <v>289091</v>
      </c>
      <c r="H21" s="43">
        <v>566584</v>
      </c>
      <c r="I21" s="43">
        <v>768456</v>
      </c>
      <c r="J21" s="43">
        <v>715590</v>
      </c>
      <c r="K21" s="43">
        <v>1484046</v>
      </c>
    </row>
    <row r="22" spans="2:11" ht="30" x14ac:dyDescent="0.25">
      <c r="B22" s="42">
        <v>17</v>
      </c>
      <c r="C22" s="42" t="s">
        <v>139</v>
      </c>
      <c r="D22" s="42" t="s">
        <v>140</v>
      </c>
      <c r="E22" s="64" t="s">
        <v>834</v>
      </c>
      <c r="F22" s="43">
        <v>4575527</v>
      </c>
      <c r="G22" s="43">
        <v>6094825</v>
      </c>
      <c r="H22" s="43">
        <v>10670352</v>
      </c>
      <c r="I22" s="43">
        <v>12922857</v>
      </c>
      <c r="J22" s="43">
        <v>17246426</v>
      </c>
      <c r="K22" s="43">
        <v>30169283</v>
      </c>
    </row>
    <row r="23" spans="2:11" ht="30" x14ac:dyDescent="0.25">
      <c r="B23" s="42">
        <v>18</v>
      </c>
      <c r="C23" s="42" t="s">
        <v>141</v>
      </c>
      <c r="D23" s="42" t="s">
        <v>142</v>
      </c>
      <c r="E23" s="64" t="s">
        <v>835</v>
      </c>
      <c r="F23" s="43">
        <v>15595666</v>
      </c>
      <c r="G23" s="43">
        <v>21579836</v>
      </c>
      <c r="H23" s="43">
        <v>37175502</v>
      </c>
      <c r="I23" s="43">
        <v>58797593</v>
      </c>
      <c r="J23" s="43">
        <v>91464607</v>
      </c>
      <c r="K23" s="43">
        <v>150262200</v>
      </c>
    </row>
    <row r="24" spans="2:11" ht="30" x14ac:dyDescent="0.25">
      <c r="B24" s="42">
        <v>19</v>
      </c>
      <c r="C24" s="42" t="s">
        <v>143</v>
      </c>
      <c r="D24" s="42" t="s">
        <v>144</v>
      </c>
      <c r="E24" s="64" t="s">
        <v>836</v>
      </c>
      <c r="F24" s="43">
        <v>10742698</v>
      </c>
      <c r="G24" s="43">
        <v>12716755</v>
      </c>
      <c r="H24" s="43">
        <v>23459453</v>
      </c>
      <c r="I24" s="43">
        <v>30161975</v>
      </c>
      <c r="J24" s="43">
        <v>39064107</v>
      </c>
      <c r="K24" s="43">
        <v>69226082</v>
      </c>
    </row>
    <row r="25" spans="2:11" x14ac:dyDescent="0.25">
      <c r="B25" s="42">
        <v>20</v>
      </c>
      <c r="C25" s="42" t="s">
        <v>145</v>
      </c>
      <c r="D25" s="42" t="s">
        <v>146</v>
      </c>
      <c r="E25" s="42" t="s">
        <v>147</v>
      </c>
      <c r="F25" s="43">
        <v>127945</v>
      </c>
      <c r="G25" s="43">
        <v>169539</v>
      </c>
      <c r="H25" s="43">
        <v>297484</v>
      </c>
      <c r="I25" s="43">
        <v>182257</v>
      </c>
      <c r="J25" s="43">
        <v>267079</v>
      </c>
      <c r="K25" s="43">
        <v>449336</v>
      </c>
    </row>
    <row r="26" spans="2:11" ht="30" x14ac:dyDescent="0.25">
      <c r="B26" s="42">
        <v>21</v>
      </c>
      <c r="C26" s="42" t="s">
        <v>148</v>
      </c>
      <c r="D26" s="42" t="s">
        <v>149</v>
      </c>
      <c r="E26" s="64" t="s">
        <v>837</v>
      </c>
      <c r="F26" s="43">
        <v>17350842</v>
      </c>
      <c r="G26" s="43">
        <v>29565927</v>
      </c>
      <c r="H26" s="43">
        <v>46916769</v>
      </c>
      <c r="I26" s="43">
        <v>65585707</v>
      </c>
      <c r="J26" s="43">
        <v>132262083</v>
      </c>
      <c r="K26" s="43">
        <v>197847790</v>
      </c>
    </row>
    <row r="27" spans="2:11" x14ac:dyDescent="0.25">
      <c r="B27" s="42">
        <v>22</v>
      </c>
      <c r="C27" s="42" t="s">
        <v>150</v>
      </c>
      <c r="D27" s="42" t="s">
        <v>151</v>
      </c>
      <c r="E27" s="42" t="s">
        <v>152</v>
      </c>
      <c r="F27" s="43">
        <v>325660</v>
      </c>
      <c r="G27" s="43">
        <v>494873</v>
      </c>
      <c r="H27" s="43">
        <v>820533</v>
      </c>
      <c r="I27" s="43">
        <v>1087345</v>
      </c>
      <c r="J27" s="43">
        <v>1678401</v>
      </c>
      <c r="K27" s="43">
        <v>2765746</v>
      </c>
    </row>
    <row r="29" spans="2:11" x14ac:dyDescent="0.25">
      <c r="B29" s="38" t="s">
        <v>1054</v>
      </c>
    </row>
    <row r="30" spans="2:11" x14ac:dyDescent="0.25">
      <c r="B30" s="136" t="s">
        <v>1056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J249"/>
  <sheetViews>
    <sheetView showGridLines="0" tabSelected="1" topLeftCell="A229" workbookViewId="0">
      <selection activeCell="B254" sqref="B254"/>
    </sheetView>
  </sheetViews>
  <sheetFormatPr baseColWidth="10" defaultRowHeight="15" x14ac:dyDescent="0.25"/>
  <cols>
    <col min="1" max="1" width="7.5703125" style="136" customWidth="1"/>
    <col min="2" max="2" width="7.85546875" style="136" customWidth="1"/>
    <col min="3" max="3" width="9.5703125" style="136" customWidth="1"/>
    <col min="4" max="4" width="58.85546875" style="134" customWidth="1"/>
    <col min="5" max="7" width="11.42578125" style="136"/>
    <col min="8" max="8" width="14" style="136" customWidth="1"/>
    <col min="9" max="9" width="13" style="136" customWidth="1"/>
    <col min="10" max="10" width="13.42578125" style="136" customWidth="1"/>
    <col min="11" max="16384" width="11.42578125" style="136"/>
  </cols>
  <sheetData>
    <row r="2" spans="2:10" x14ac:dyDescent="0.25">
      <c r="B2" s="19" t="s">
        <v>993</v>
      </c>
    </row>
    <row r="4" spans="2:10" ht="45" x14ac:dyDescent="0.25">
      <c r="B4" s="62" t="s">
        <v>963</v>
      </c>
      <c r="C4" s="107" t="s">
        <v>86</v>
      </c>
      <c r="D4" s="62" t="s">
        <v>87</v>
      </c>
      <c r="E4" s="62" t="s">
        <v>88</v>
      </c>
      <c r="F4" s="62" t="s">
        <v>89</v>
      </c>
      <c r="G4" s="62" t="s">
        <v>90</v>
      </c>
      <c r="H4" s="62" t="s">
        <v>91</v>
      </c>
      <c r="I4" s="62" t="s">
        <v>92</v>
      </c>
      <c r="J4" s="62" t="s">
        <v>156</v>
      </c>
    </row>
    <row r="5" spans="2:10" x14ac:dyDescent="0.25">
      <c r="B5" s="106"/>
      <c r="C5" s="106"/>
      <c r="D5" s="62"/>
      <c r="E5" s="62"/>
      <c r="F5" s="62"/>
      <c r="G5" s="62"/>
      <c r="H5" s="62"/>
      <c r="I5" s="62"/>
      <c r="J5" s="62"/>
    </row>
    <row r="6" spans="2:10" x14ac:dyDescent="0.25">
      <c r="B6" s="42" t="s">
        <v>93</v>
      </c>
      <c r="C6" s="42" t="s">
        <v>161</v>
      </c>
      <c r="D6" s="64" t="s">
        <v>162</v>
      </c>
      <c r="E6" s="43">
        <v>3785726</v>
      </c>
      <c r="F6" s="43">
        <v>3741110</v>
      </c>
      <c r="G6" s="43">
        <v>7526836</v>
      </c>
      <c r="H6" s="43">
        <v>5163987</v>
      </c>
      <c r="I6" s="43">
        <v>4999725</v>
      </c>
      <c r="J6" s="43">
        <v>10163712</v>
      </c>
    </row>
    <row r="7" spans="2:10" x14ac:dyDescent="0.25">
      <c r="B7" s="42" t="s">
        <v>163</v>
      </c>
      <c r="C7" s="42" t="s">
        <v>164</v>
      </c>
      <c r="D7" s="64" t="s">
        <v>165</v>
      </c>
      <c r="E7" s="43">
        <v>93262</v>
      </c>
      <c r="F7" s="43">
        <v>102851</v>
      </c>
      <c r="G7" s="43">
        <v>196113</v>
      </c>
      <c r="H7" s="43">
        <v>282226</v>
      </c>
      <c r="I7" s="43">
        <v>306502</v>
      </c>
      <c r="J7" s="43">
        <v>588728</v>
      </c>
    </row>
    <row r="8" spans="2:10" x14ac:dyDescent="0.25">
      <c r="B8" s="42" t="s">
        <v>166</v>
      </c>
      <c r="C8" s="42" t="s">
        <v>167</v>
      </c>
      <c r="D8" s="64" t="s">
        <v>168</v>
      </c>
      <c r="E8" s="43">
        <v>68487</v>
      </c>
      <c r="F8" s="43">
        <v>87718</v>
      </c>
      <c r="G8" s="43">
        <v>156205</v>
      </c>
      <c r="H8" s="43">
        <v>98935</v>
      </c>
      <c r="I8" s="43">
        <v>127647</v>
      </c>
      <c r="J8" s="43">
        <v>226582</v>
      </c>
    </row>
    <row r="9" spans="2:10" x14ac:dyDescent="0.25">
      <c r="B9" s="42" t="s">
        <v>169</v>
      </c>
      <c r="C9" s="42" t="s">
        <v>170</v>
      </c>
      <c r="D9" s="64" t="s">
        <v>171</v>
      </c>
      <c r="E9" s="43">
        <v>946343</v>
      </c>
      <c r="F9" s="43">
        <v>1225306</v>
      </c>
      <c r="G9" s="43">
        <v>2171649</v>
      </c>
      <c r="H9" s="43">
        <v>1450457</v>
      </c>
      <c r="I9" s="43">
        <v>1848390</v>
      </c>
      <c r="J9" s="43">
        <v>3298847</v>
      </c>
    </row>
    <row r="10" spans="2:10" ht="30" x14ac:dyDescent="0.25">
      <c r="B10" s="42" t="s">
        <v>172</v>
      </c>
      <c r="C10" s="42" t="s">
        <v>173</v>
      </c>
      <c r="D10" s="64" t="s">
        <v>174</v>
      </c>
      <c r="E10" s="43">
        <v>246951</v>
      </c>
      <c r="F10" s="43">
        <v>409180</v>
      </c>
      <c r="G10" s="43">
        <v>656131</v>
      </c>
      <c r="H10" s="43">
        <v>488430</v>
      </c>
      <c r="I10" s="43">
        <v>605149</v>
      </c>
      <c r="J10" s="43">
        <v>1093579</v>
      </c>
    </row>
    <row r="11" spans="2:10" x14ac:dyDescent="0.25">
      <c r="B11" s="42" t="s">
        <v>175</v>
      </c>
      <c r="C11" s="42" t="s">
        <v>176</v>
      </c>
      <c r="D11" s="64" t="s">
        <v>177</v>
      </c>
      <c r="E11" s="43">
        <v>297881</v>
      </c>
      <c r="F11" s="43">
        <v>414293</v>
      </c>
      <c r="G11" s="43">
        <v>712174</v>
      </c>
      <c r="H11" s="43">
        <v>621264</v>
      </c>
      <c r="I11" s="43">
        <v>869328</v>
      </c>
      <c r="J11" s="43">
        <v>1490592</v>
      </c>
    </row>
    <row r="12" spans="2:10" x14ac:dyDescent="0.25">
      <c r="B12" s="42" t="s">
        <v>178</v>
      </c>
      <c r="C12" s="42" t="s">
        <v>179</v>
      </c>
      <c r="D12" s="64" t="s">
        <v>180</v>
      </c>
      <c r="E12" s="43">
        <v>38807</v>
      </c>
      <c r="F12" s="43">
        <v>174329</v>
      </c>
      <c r="G12" s="43">
        <v>213136</v>
      </c>
      <c r="H12" s="43">
        <v>55378</v>
      </c>
      <c r="I12" s="43">
        <v>214099</v>
      </c>
      <c r="J12" s="43">
        <v>269477</v>
      </c>
    </row>
    <row r="13" spans="2:10" x14ac:dyDescent="0.25">
      <c r="B13" s="42" t="s">
        <v>181</v>
      </c>
      <c r="C13" s="42" t="s">
        <v>182</v>
      </c>
      <c r="D13" s="64" t="s">
        <v>183</v>
      </c>
      <c r="E13" s="43">
        <v>2160</v>
      </c>
      <c r="F13" s="43">
        <v>2635</v>
      </c>
      <c r="G13" s="43">
        <v>4795</v>
      </c>
      <c r="H13" s="43">
        <v>3731</v>
      </c>
      <c r="I13" s="43">
        <v>4376</v>
      </c>
      <c r="J13" s="43">
        <v>8107</v>
      </c>
    </row>
    <row r="14" spans="2:10" x14ac:dyDescent="0.25">
      <c r="B14" s="42" t="s">
        <v>184</v>
      </c>
      <c r="C14" s="42" t="s">
        <v>185</v>
      </c>
      <c r="D14" s="64" t="s">
        <v>186</v>
      </c>
      <c r="E14" s="43">
        <v>33893</v>
      </c>
      <c r="F14" s="43">
        <v>41563</v>
      </c>
      <c r="G14" s="43">
        <v>75456</v>
      </c>
      <c r="H14" s="43">
        <v>72450</v>
      </c>
      <c r="I14" s="43">
        <v>90026</v>
      </c>
      <c r="J14" s="43">
        <v>162476</v>
      </c>
    </row>
    <row r="15" spans="2:10" ht="30" x14ac:dyDescent="0.25">
      <c r="B15" s="42" t="s">
        <v>187</v>
      </c>
      <c r="C15" s="42" t="s">
        <v>188</v>
      </c>
      <c r="D15" s="64" t="s">
        <v>189</v>
      </c>
      <c r="E15" s="43">
        <v>5041</v>
      </c>
      <c r="F15" s="43">
        <v>4890</v>
      </c>
      <c r="G15" s="43">
        <v>9931</v>
      </c>
      <c r="H15" s="43">
        <v>8265</v>
      </c>
      <c r="I15" s="43">
        <v>7403</v>
      </c>
      <c r="J15" s="43">
        <v>15668</v>
      </c>
    </row>
    <row r="16" spans="2:10" ht="30" x14ac:dyDescent="0.25">
      <c r="B16" s="42" t="s">
        <v>190</v>
      </c>
      <c r="C16" s="42" t="s">
        <v>191</v>
      </c>
      <c r="D16" s="64" t="s">
        <v>192</v>
      </c>
      <c r="E16" s="43">
        <v>1681755</v>
      </c>
      <c r="F16" s="43">
        <v>2294204</v>
      </c>
      <c r="G16" s="43">
        <v>3975959</v>
      </c>
      <c r="H16" s="43">
        <v>2567250</v>
      </c>
      <c r="I16" s="43">
        <v>3713583</v>
      </c>
      <c r="J16" s="43">
        <v>6280833</v>
      </c>
    </row>
    <row r="17" spans="2:10" x14ac:dyDescent="0.25">
      <c r="B17" s="42" t="s">
        <v>193</v>
      </c>
      <c r="C17" s="42" t="s">
        <v>194</v>
      </c>
      <c r="D17" s="64" t="s">
        <v>195</v>
      </c>
      <c r="E17" s="43">
        <v>329058</v>
      </c>
      <c r="F17" s="43">
        <v>322094</v>
      </c>
      <c r="G17" s="43">
        <v>651152</v>
      </c>
      <c r="H17" s="43">
        <v>1219410</v>
      </c>
      <c r="I17" s="43">
        <v>1161189</v>
      </c>
      <c r="J17" s="43">
        <v>2380599</v>
      </c>
    </row>
    <row r="18" spans="2:10" x14ac:dyDescent="0.25">
      <c r="B18" s="42" t="s">
        <v>196</v>
      </c>
      <c r="C18" s="42" t="s">
        <v>197</v>
      </c>
      <c r="D18" s="64" t="s">
        <v>198</v>
      </c>
      <c r="E18" s="43">
        <v>70534</v>
      </c>
      <c r="F18" s="43">
        <v>27047</v>
      </c>
      <c r="G18" s="43">
        <v>97581</v>
      </c>
      <c r="H18" s="43">
        <v>302198</v>
      </c>
      <c r="I18" s="43">
        <v>88622</v>
      </c>
      <c r="J18" s="43">
        <v>390820</v>
      </c>
    </row>
    <row r="19" spans="2:10" x14ac:dyDescent="0.25">
      <c r="B19" s="42" t="s">
        <v>199</v>
      </c>
      <c r="C19" s="42" t="s">
        <v>200</v>
      </c>
      <c r="D19" s="64" t="s">
        <v>201</v>
      </c>
      <c r="E19" s="43">
        <v>2417032</v>
      </c>
      <c r="F19" s="43">
        <v>2606660</v>
      </c>
      <c r="G19" s="43">
        <v>5023692</v>
      </c>
      <c r="H19" s="43">
        <v>3194539</v>
      </c>
      <c r="I19" s="43">
        <v>3455398</v>
      </c>
      <c r="J19" s="43">
        <v>6649937</v>
      </c>
    </row>
    <row r="20" spans="2:10" x14ac:dyDescent="0.25">
      <c r="B20" s="42" t="s">
        <v>202</v>
      </c>
      <c r="C20" s="42" t="s">
        <v>203</v>
      </c>
      <c r="D20" s="64" t="s">
        <v>204</v>
      </c>
      <c r="E20" s="43">
        <v>2035647</v>
      </c>
      <c r="F20" s="43">
        <v>3303380</v>
      </c>
      <c r="G20" s="43">
        <v>5339027</v>
      </c>
      <c r="H20" s="43">
        <v>3905505</v>
      </c>
      <c r="I20" s="43">
        <v>5472314</v>
      </c>
      <c r="J20" s="43">
        <v>9377819</v>
      </c>
    </row>
    <row r="21" spans="2:10" x14ac:dyDescent="0.25">
      <c r="B21" s="42" t="s">
        <v>205</v>
      </c>
      <c r="C21" s="42" t="s">
        <v>206</v>
      </c>
      <c r="D21" s="64" t="s">
        <v>207</v>
      </c>
      <c r="E21" s="43">
        <v>25270</v>
      </c>
      <c r="F21" s="43">
        <v>48213</v>
      </c>
      <c r="G21" s="43">
        <v>73483</v>
      </c>
      <c r="H21" s="43">
        <v>56465</v>
      </c>
      <c r="I21" s="43">
        <v>88436</v>
      </c>
      <c r="J21" s="43">
        <v>144901</v>
      </c>
    </row>
    <row r="22" spans="2:10" x14ac:dyDescent="0.25">
      <c r="B22" s="42" t="s">
        <v>208</v>
      </c>
      <c r="C22" s="42" t="s">
        <v>209</v>
      </c>
      <c r="D22" s="64" t="s">
        <v>210</v>
      </c>
      <c r="E22" s="43">
        <v>211894</v>
      </c>
      <c r="F22" s="43">
        <v>300213</v>
      </c>
      <c r="G22" s="43">
        <v>512107</v>
      </c>
      <c r="H22" s="43">
        <v>288587</v>
      </c>
      <c r="I22" s="43">
        <v>421853</v>
      </c>
      <c r="J22" s="43">
        <v>710440</v>
      </c>
    </row>
    <row r="23" spans="2:10" ht="30" x14ac:dyDescent="0.25">
      <c r="B23" s="42" t="s">
        <v>211</v>
      </c>
      <c r="C23" s="42" t="s">
        <v>212</v>
      </c>
      <c r="D23" s="64" t="s">
        <v>213</v>
      </c>
      <c r="E23" s="43">
        <v>422672</v>
      </c>
      <c r="F23" s="43">
        <v>638967</v>
      </c>
      <c r="G23" s="43">
        <v>1061639</v>
      </c>
      <c r="H23" s="43">
        <v>598088</v>
      </c>
      <c r="I23" s="43">
        <v>881631</v>
      </c>
      <c r="J23" s="43">
        <v>1479719</v>
      </c>
    </row>
    <row r="24" spans="2:10" x14ac:dyDescent="0.25">
      <c r="B24" s="42" t="s">
        <v>214</v>
      </c>
      <c r="C24" s="42" t="s">
        <v>215</v>
      </c>
      <c r="D24" s="64" t="s">
        <v>216</v>
      </c>
      <c r="E24" s="43">
        <v>36901</v>
      </c>
      <c r="F24" s="43">
        <v>43368</v>
      </c>
      <c r="G24" s="43">
        <v>80269</v>
      </c>
      <c r="H24" s="43">
        <v>108211</v>
      </c>
      <c r="I24" s="43">
        <v>128605</v>
      </c>
      <c r="J24" s="43">
        <v>236816</v>
      </c>
    </row>
    <row r="25" spans="2:10" ht="30" x14ac:dyDescent="0.25">
      <c r="B25" s="42" t="s">
        <v>217</v>
      </c>
      <c r="C25" s="42" t="s">
        <v>218</v>
      </c>
      <c r="D25" s="64" t="s">
        <v>219</v>
      </c>
      <c r="E25" s="43">
        <v>263012</v>
      </c>
      <c r="F25" s="43">
        <v>420364</v>
      </c>
      <c r="G25" s="43">
        <v>683376</v>
      </c>
      <c r="H25" s="43">
        <v>462423</v>
      </c>
      <c r="I25" s="43">
        <v>723697</v>
      </c>
      <c r="J25" s="43">
        <v>1186120</v>
      </c>
    </row>
    <row r="26" spans="2:10" x14ac:dyDescent="0.25">
      <c r="B26" s="42" t="s">
        <v>94</v>
      </c>
      <c r="C26" s="42" t="s">
        <v>94</v>
      </c>
      <c r="D26" s="64" t="s">
        <v>220</v>
      </c>
      <c r="E26" s="43">
        <v>1705442</v>
      </c>
      <c r="F26" s="43">
        <v>1905230</v>
      </c>
      <c r="G26" s="43">
        <v>3610672</v>
      </c>
      <c r="H26" s="43">
        <v>2220933</v>
      </c>
      <c r="I26" s="43">
        <v>2459874</v>
      </c>
      <c r="J26" s="43">
        <v>4680807</v>
      </c>
    </row>
    <row r="27" spans="2:10" ht="30" x14ac:dyDescent="0.25">
      <c r="B27" s="42" t="s">
        <v>96</v>
      </c>
      <c r="C27" s="42" t="s">
        <v>221</v>
      </c>
      <c r="D27" s="64" t="s">
        <v>222</v>
      </c>
      <c r="E27" s="43">
        <v>91643</v>
      </c>
      <c r="F27" s="43">
        <v>63829</v>
      </c>
      <c r="G27" s="43">
        <v>155472</v>
      </c>
      <c r="H27" s="43">
        <v>423971</v>
      </c>
      <c r="I27" s="43">
        <v>240010</v>
      </c>
      <c r="J27" s="43">
        <v>663981</v>
      </c>
    </row>
    <row r="28" spans="2:10" x14ac:dyDescent="0.25">
      <c r="B28" s="42" t="s">
        <v>223</v>
      </c>
      <c r="C28" s="42" t="s">
        <v>224</v>
      </c>
      <c r="D28" s="64" t="s">
        <v>225</v>
      </c>
      <c r="E28" s="43">
        <v>552205</v>
      </c>
      <c r="F28" s="43">
        <v>579941</v>
      </c>
      <c r="G28" s="43">
        <v>1132146</v>
      </c>
      <c r="H28" s="43">
        <v>2152098</v>
      </c>
      <c r="I28" s="43">
        <v>1989968</v>
      </c>
      <c r="J28" s="43">
        <v>4142066</v>
      </c>
    </row>
    <row r="29" spans="2:10" ht="30" x14ac:dyDescent="0.25">
      <c r="B29" s="42" t="s">
        <v>226</v>
      </c>
      <c r="C29" s="42" t="s">
        <v>227</v>
      </c>
      <c r="D29" s="64" t="s">
        <v>228</v>
      </c>
      <c r="E29" s="43">
        <v>204616</v>
      </c>
      <c r="F29" s="43">
        <v>152934</v>
      </c>
      <c r="G29" s="43">
        <v>357550</v>
      </c>
      <c r="H29" s="43">
        <v>825181</v>
      </c>
      <c r="I29" s="43">
        <v>542553</v>
      </c>
      <c r="J29" s="43">
        <v>1367734</v>
      </c>
    </row>
    <row r="30" spans="2:10" x14ac:dyDescent="0.25">
      <c r="B30" s="42" t="s">
        <v>229</v>
      </c>
      <c r="C30" s="42" t="s">
        <v>230</v>
      </c>
      <c r="D30" s="64" t="s">
        <v>231</v>
      </c>
      <c r="E30" s="43">
        <v>15904</v>
      </c>
      <c r="F30" s="43">
        <v>17849</v>
      </c>
      <c r="G30" s="43">
        <v>33753</v>
      </c>
      <c r="H30" s="43">
        <v>47512</v>
      </c>
      <c r="I30" s="43">
        <v>52180</v>
      </c>
      <c r="J30" s="43">
        <v>99692</v>
      </c>
    </row>
    <row r="31" spans="2:10" x14ac:dyDescent="0.25">
      <c r="B31" s="42" t="s">
        <v>232</v>
      </c>
      <c r="C31" s="42" t="s">
        <v>233</v>
      </c>
      <c r="D31" s="64" t="s">
        <v>234</v>
      </c>
      <c r="E31" s="43">
        <v>1231224</v>
      </c>
      <c r="F31" s="43">
        <v>1501899</v>
      </c>
      <c r="G31" s="43">
        <v>2733123</v>
      </c>
      <c r="H31" s="43">
        <v>3901401</v>
      </c>
      <c r="I31" s="43">
        <v>4292381</v>
      </c>
      <c r="J31" s="43">
        <v>8193782</v>
      </c>
    </row>
    <row r="32" spans="2:10" ht="30" x14ac:dyDescent="0.25">
      <c r="B32" s="42" t="s">
        <v>235</v>
      </c>
      <c r="C32" s="42" t="s">
        <v>236</v>
      </c>
      <c r="D32" s="64" t="s">
        <v>237</v>
      </c>
      <c r="E32" s="43">
        <v>45409</v>
      </c>
      <c r="F32" s="43">
        <v>53764</v>
      </c>
      <c r="G32" s="43">
        <v>99173</v>
      </c>
      <c r="H32" s="43">
        <v>142112</v>
      </c>
      <c r="I32" s="43">
        <v>156806</v>
      </c>
      <c r="J32" s="43">
        <v>298918</v>
      </c>
    </row>
    <row r="33" spans="2:10" x14ac:dyDescent="0.25">
      <c r="B33" s="42" t="s">
        <v>238</v>
      </c>
      <c r="C33" s="42" t="s">
        <v>238</v>
      </c>
      <c r="D33" s="64" t="s">
        <v>239</v>
      </c>
      <c r="E33" s="43">
        <v>13712</v>
      </c>
      <c r="F33" s="43">
        <v>1226562</v>
      </c>
      <c r="G33" s="43">
        <v>1240274</v>
      </c>
      <c r="H33" s="43">
        <v>39630</v>
      </c>
      <c r="I33" s="43">
        <v>6169797</v>
      </c>
      <c r="J33" s="43">
        <v>6209427</v>
      </c>
    </row>
    <row r="34" spans="2:10" x14ac:dyDescent="0.25">
      <c r="B34" s="42" t="s">
        <v>240</v>
      </c>
      <c r="C34" s="42" t="s">
        <v>241</v>
      </c>
      <c r="D34" s="64" t="s">
        <v>242</v>
      </c>
      <c r="E34" s="43">
        <v>535</v>
      </c>
      <c r="F34" s="43">
        <v>464978</v>
      </c>
      <c r="G34" s="43">
        <v>465513</v>
      </c>
      <c r="H34" s="43">
        <v>1086</v>
      </c>
      <c r="I34" s="43">
        <v>1708427</v>
      </c>
      <c r="J34" s="43">
        <v>1709513</v>
      </c>
    </row>
    <row r="35" spans="2:10" x14ac:dyDescent="0.25">
      <c r="B35" s="42" t="s">
        <v>243</v>
      </c>
      <c r="C35" s="42" t="s">
        <v>244</v>
      </c>
      <c r="D35" s="64" t="s">
        <v>245</v>
      </c>
      <c r="E35" s="43">
        <v>989181</v>
      </c>
      <c r="F35" s="43">
        <v>629</v>
      </c>
      <c r="G35" s="43">
        <v>989810</v>
      </c>
      <c r="H35" s="43">
        <v>3715480</v>
      </c>
      <c r="I35" s="43">
        <v>1085</v>
      </c>
      <c r="J35" s="43">
        <v>3716565</v>
      </c>
    </row>
    <row r="36" spans="2:10" x14ac:dyDescent="0.25">
      <c r="B36" s="42" t="s">
        <v>246</v>
      </c>
      <c r="C36" s="42" t="s">
        <v>247</v>
      </c>
      <c r="D36" s="64" t="s">
        <v>248</v>
      </c>
      <c r="E36" s="43">
        <v>359777</v>
      </c>
      <c r="F36" s="43">
        <v>203340</v>
      </c>
      <c r="G36" s="43">
        <v>563117</v>
      </c>
      <c r="H36" s="43">
        <v>1696962</v>
      </c>
      <c r="I36" s="43">
        <v>826685</v>
      </c>
      <c r="J36" s="43">
        <v>2523647</v>
      </c>
    </row>
    <row r="37" spans="2:10" ht="30" x14ac:dyDescent="0.25">
      <c r="B37" s="42" t="s">
        <v>249</v>
      </c>
      <c r="C37" s="42" t="s">
        <v>250</v>
      </c>
      <c r="D37" s="64" t="s">
        <v>251</v>
      </c>
      <c r="E37" s="43">
        <v>57654</v>
      </c>
      <c r="F37" s="43">
        <v>74119</v>
      </c>
      <c r="G37" s="43">
        <v>131773</v>
      </c>
      <c r="H37" s="43">
        <v>187233</v>
      </c>
      <c r="I37" s="43">
        <v>216040</v>
      </c>
      <c r="J37" s="43">
        <v>403273</v>
      </c>
    </row>
    <row r="38" spans="2:10" ht="30" x14ac:dyDescent="0.25">
      <c r="B38" s="42" t="s">
        <v>252</v>
      </c>
      <c r="C38" s="42" t="s">
        <v>253</v>
      </c>
      <c r="D38" s="64" t="s">
        <v>254</v>
      </c>
      <c r="E38" s="43">
        <v>47786</v>
      </c>
      <c r="F38" s="43">
        <v>133343</v>
      </c>
      <c r="G38" s="43">
        <v>181129</v>
      </c>
      <c r="H38" s="43">
        <v>172273</v>
      </c>
      <c r="I38" s="43">
        <v>495361</v>
      </c>
      <c r="J38" s="43">
        <v>667634</v>
      </c>
    </row>
    <row r="39" spans="2:10" ht="30" x14ac:dyDescent="0.25">
      <c r="B39" s="42" t="s">
        <v>255</v>
      </c>
      <c r="C39" s="42" t="s">
        <v>256</v>
      </c>
      <c r="D39" s="64" t="s">
        <v>257</v>
      </c>
      <c r="E39" s="43">
        <v>475369</v>
      </c>
      <c r="F39" s="43">
        <v>557649</v>
      </c>
      <c r="G39" s="43">
        <v>1033018</v>
      </c>
      <c r="H39" s="43">
        <v>1629220</v>
      </c>
      <c r="I39" s="43">
        <v>1844941</v>
      </c>
      <c r="J39" s="43">
        <v>3474161</v>
      </c>
    </row>
    <row r="40" spans="2:10" ht="30" x14ac:dyDescent="0.25">
      <c r="B40" s="42" t="s">
        <v>258</v>
      </c>
      <c r="C40" s="42" t="s">
        <v>259</v>
      </c>
      <c r="D40" s="64" t="s">
        <v>260</v>
      </c>
      <c r="E40" s="43">
        <v>256352</v>
      </c>
      <c r="F40" s="43">
        <v>253793</v>
      </c>
      <c r="G40" s="43">
        <v>510145</v>
      </c>
      <c r="H40" s="43">
        <v>1304400</v>
      </c>
      <c r="I40" s="43">
        <v>1259309</v>
      </c>
      <c r="J40" s="43">
        <v>2563709</v>
      </c>
    </row>
    <row r="41" spans="2:10" ht="30" x14ac:dyDescent="0.25">
      <c r="B41" s="42" t="s">
        <v>261</v>
      </c>
      <c r="C41" s="42" t="s">
        <v>261</v>
      </c>
      <c r="D41" s="64" t="s">
        <v>262</v>
      </c>
      <c r="E41" s="43">
        <v>4817</v>
      </c>
      <c r="F41" s="43">
        <v>4565</v>
      </c>
      <c r="G41" s="43">
        <v>9382</v>
      </c>
      <c r="H41" s="43">
        <v>10685</v>
      </c>
      <c r="I41" s="43">
        <v>9943</v>
      </c>
      <c r="J41" s="43">
        <v>20628</v>
      </c>
    </row>
    <row r="42" spans="2:10" x14ac:dyDescent="0.25">
      <c r="B42" s="42" t="s">
        <v>263</v>
      </c>
      <c r="C42" s="42" t="s">
        <v>264</v>
      </c>
      <c r="D42" s="64" t="s">
        <v>265</v>
      </c>
      <c r="E42" s="43">
        <v>510641</v>
      </c>
      <c r="F42" s="43">
        <v>634333</v>
      </c>
      <c r="G42" s="43">
        <v>1144974</v>
      </c>
      <c r="H42" s="43">
        <v>1195917</v>
      </c>
      <c r="I42" s="43">
        <v>1371713</v>
      </c>
      <c r="J42" s="43">
        <v>2567630</v>
      </c>
    </row>
    <row r="43" spans="2:10" x14ac:dyDescent="0.25">
      <c r="B43" s="42" t="s">
        <v>266</v>
      </c>
      <c r="C43" s="42" t="s">
        <v>267</v>
      </c>
      <c r="D43" s="64" t="s">
        <v>268</v>
      </c>
      <c r="E43" s="43">
        <v>4161046</v>
      </c>
      <c r="F43" s="43">
        <v>6973216</v>
      </c>
      <c r="G43" s="43">
        <v>11134262</v>
      </c>
      <c r="H43" s="43">
        <v>9974927</v>
      </c>
      <c r="I43" s="43">
        <v>16647491</v>
      </c>
      <c r="J43" s="43">
        <v>26622418</v>
      </c>
    </row>
    <row r="44" spans="2:10" x14ac:dyDescent="0.25">
      <c r="B44" s="42" t="s">
        <v>269</v>
      </c>
      <c r="C44" s="42" t="s">
        <v>97</v>
      </c>
      <c r="D44" s="64" t="s">
        <v>270</v>
      </c>
      <c r="E44" s="43">
        <v>1266403</v>
      </c>
      <c r="F44" s="43">
        <v>2117469</v>
      </c>
      <c r="G44" s="43">
        <v>3383872</v>
      </c>
      <c r="H44" s="43">
        <v>2821277</v>
      </c>
      <c r="I44" s="43">
        <v>4082041</v>
      </c>
      <c r="J44" s="43">
        <v>6903318</v>
      </c>
    </row>
    <row r="45" spans="2:10" x14ac:dyDescent="0.25">
      <c r="B45" s="42" t="s">
        <v>99</v>
      </c>
      <c r="C45" s="42" t="s">
        <v>271</v>
      </c>
      <c r="D45" s="64" t="s">
        <v>272</v>
      </c>
      <c r="E45" s="43">
        <v>742696</v>
      </c>
      <c r="F45" s="43">
        <v>2082790</v>
      </c>
      <c r="G45" s="43">
        <v>2825486</v>
      </c>
      <c r="H45" s="43">
        <v>1897923</v>
      </c>
      <c r="I45" s="43">
        <v>5129890</v>
      </c>
      <c r="J45" s="43">
        <v>7027813</v>
      </c>
    </row>
    <row r="46" spans="2:10" x14ac:dyDescent="0.25">
      <c r="B46" s="42" t="s">
        <v>273</v>
      </c>
      <c r="C46" s="42" t="s">
        <v>274</v>
      </c>
      <c r="D46" s="64" t="s">
        <v>275</v>
      </c>
      <c r="E46" s="43">
        <v>72158</v>
      </c>
      <c r="F46" s="43">
        <v>96729</v>
      </c>
      <c r="G46" s="43">
        <v>168887</v>
      </c>
      <c r="H46" s="43">
        <v>212634</v>
      </c>
      <c r="I46" s="43">
        <v>291326</v>
      </c>
      <c r="J46" s="43">
        <v>503960</v>
      </c>
    </row>
    <row r="47" spans="2:10" x14ac:dyDescent="0.25">
      <c r="B47" s="42" t="s">
        <v>276</v>
      </c>
      <c r="C47" s="42" t="s">
        <v>277</v>
      </c>
      <c r="D47" s="64" t="s">
        <v>278</v>
      </c>
      <c r="E47" s="43">
        <v>928939</v>
      </c>
      <c r="F47" s="43">
        <v>1491330</v>
      </c>
      <c r="G47" s="43">
        <v>2420269</v>
      </c>
      <c r="H47" s="43">
        <v>1996488</v>
      </c>
      <c r="I47" s="43">
        <v>2951614</v>
      </c>
      <c r="J47" s="43">
        <v>4948102</v>
      </c>
    </row>
    <row r="48" spans="2:10" ht="30" x14ac:dyDescent="0.25">
      <c r="B48" s="42" t="s">
        <v>279</v>
      </c>
      <c r="C48" s="42" t="s">
        <v>280</v>
      </c>
      <c r="D48" s="64" t="s">
        <v>281</v>
      </c>
      <c r="E48" s="43">
        <v>660651</v>
      </c>
      <c r="F48" s="43">
        <v>838179</v>
      </c>
      <c r="G48" s="43">
        <v>1498830</v>
      </c>
      <c r="H48" s="43">
        <v>1937526</v>
      </c>
      <c r="I48" s="43">
        <v>2466301</v>
      </c>
      <c r="J48" s="43">
        <v>4403827</v>
      </c>
    </row>
    <row r="49" spans="2:10" x14ac:dyDescent="0.25">
      <c r="B49" s="42" t="s">
        <v>282</v>
      </c>
      <c r="C49" s="42" t="s">
        <v>283</v>
      </c>
      <c r="D49" s="64" t="s">
        <v>284</v>
      </c>
      <c r="E49" s="43">
        <v>391635</v>
      </c>
      <c r="F49" s="43">
        <v>526741</v>
      </c>
      <c r="G49" s="43">
        <v>918376</v>
      </c>
      <c r="H49" s="43">
        <v>918339</v>
      </c>
      <c r="I49" s="43">
        <v>1248175</v>
      </c>
      <c r="J49" s="43">
        <v>2166514</v>
      </c>
    </row>
    <row r="50" spans="2:10" x14ac:dyDescent="0.25">
      <c r="B50" s="42" t="s">
        <v>285</v>
      </c>
      <c r="C50" s="42" t="s">
        <v>100</v>
      </c>
      <c r="D50" s="64" t="s">
        <v>286</v>
      </c>
      <c r="E50" s="43">
        <v>327816</v>
      </c>
      <c r="F50" s="43">
        <v>439968</v>
      </c>
      <c r="G50" s="43">
        <v>767784</v>
      </c>
      <c r="H50" s="43">
        <v>894539</v>
      </c>
      <c r="I50" s="43">
        <v>1208257</v>
      </c>
      <c r="J50" s="43">
        <v>2102796</v>
      </c>
    </row>
    <row r="51" spans="2:10" x14ac:dyDescent="0.25">
      <c r="B51" s="42" t="s">
        <v>101</v>
      </c>
      <c r="C51" s="42" t="s">
        <v>287</v>
      </c>
      <c r="D51" s="64" t="s">
        <v>288</v>
      </c>
      <c r="E51" s="43">
        <v>3412282</v>
      </c>
      <c r="F51" s="43">
        <v>10524642</v>
      </c>
      <c r="G51" s="43">
        <v>13936924</v>
      </c>
      <c r="H51" s="43">
        <v>13192460</v>
      </c>
      <c r="I51" s="43">
        <v>48429953</v>
      </c>
      <c r="J51" s="43">
        <v>61622413</v>
      </c>
    </row>
    <row r="52" spans="2:10" x14ac:dyDescent="0.25">
      <c r="B52" s="42" t="s">
        <v>289</v>
      </c>
      <c r="C52" s="42" t="s">
        <v>290</v>
      </c>
      <c r="D52" s="64" t="s">
        <v>291</v>
      </c>
      <c r="E52" s="43">
        <v>4149553</v>
      </c>
      <c r="F52" s="43">
        <v>4268236</v>
      </c>
      <c r="G52" s="43">
        <v>8417789</v>
      </c>
      <c r="H52" s="43">
        <v>30589910</v>
      </c>
      <c r="I52" s="43">
        <v>29426084</v>
      </c>
      <c r="J52" s="43">
        <v>60015994</v>
      </c>
    </row>
    <row r="53" spans="2:10" ht="30" x14ac:dyDescent="0.25">
      <c r="B53" s="42" t="s">
        <v>292</v>
      </c>
      <c r="C53" s="42" t="s">
        <v>293</v>
      </c>
      <c r="D53" s="64" t="s">
        <v>294</v>
      </c>
      <c r="E53" s="43">
        <v>67991</v>
      </c>
      <c r="F53" s="43">
        <v>99589</v>
      </c>
      <c r="G53" s="43">
        <v>167580</v>
      </c>
      <c r="H53" s="43">
        <v>141151</v>
      </c>
      <c r="I53" s="43">
        <v>202475</v>
      </c>
      <c r="J53" s="43">
        <v>343626</v>
      </c>
    </row>
    <row r="54" spans="2:10" x14ac:dyDescent="0.25">
      <c r="B54" s="42" t="s">
        <v>295</v>
      </c>
      <c r="C54" s="42" t="s">
        <v>296</v>
      </c>
      <c r="D54" s="64" t="s">
        <v>297</v>
      </c>
      <c r="E54" s="43">
        <v>568991</v>
      </c>
      <c r="F54" s="43">
        <v>1837801</v>
      </c>
      <c r="G54" s="43">
        <v>2406792</v>
      </c>
      <c r="H54" s="43">
        <v>1724211</v>
      </c>
      <c r="I54" s="43">
        <v>4306126</v>
      </c>
      <c r="J54" s="43">
        <v>6030337</v>
      </c>
    </row>
    <row r="55" spans="2:10" x14ac:dyDescent="0.25">
      <c r="B55" s="42" t="s">
        <v>298</v>
      </c>
      <c r="C55" s="42" t="s">
        <v>299</v>
      </c>
      <c r="D55" s="64" t="s">
        <v>300</v>
      </c>
      <c r="E55" s="43">
        <v>57280</v>
      </c>
      <c r="F55" s="43">
        <v>85921</v>
      </c>
      <c r="G55" s="43">
        <v>143201</v>
      </c>
      <c r="H55" s="43">
        <v>118611</v>
      </c>
      <c r="I55" s="43">
        <v>177768</v>
      </c>
      <c r="J55" s="43">
        <v>296379</v>
      </c>
    </row>
    <row r="56" spans="2:10" x14ac:dyDescent="0.25">
      <c r="B56" s="42" t="s">
        <v>301</v>
      </c>
      <c r="C56" s="42" t="s">
        <v>302</v>
      </c>
      <c r="D56" s="64" t="s">
        <v>303</v>
      </c>
      <c r="E56" s="43">
        <v>1176138</v>
      </c>
      <c r="F56" s="43">
        <v>2710569</v>
      </c>
      <c r="G56" s="43">
        <v>3886707</v>
      </c>
      <c r="H56" s="43">
        <v>3112903</v>
      </c>
      <c r="I56" s="43">
        <v>7072138</v>
      </c>
      <c r="J56" s="43">
        <v>10185041</v>
      </c>
    </row>
    <row r="57" spans="2:10" x14ac:dyDescent="0.25">
      <c r="B57" s="42" t="s">
        <v>304</v>
      </c>
      <c r="C57" s="42" t="s">
        <v>305</v>
      </c>
      <c r="D57" s="64" t="s">
        <v>306</v>
      </c>
      <c r="E57" s="43">
        <v>3399416</v>
      </c>
      <c r="F57" s="43">
        <v>4878927</v>
      </c>
      <c r="G57" s="43">
        <v>8278343</v>
      </c>
      <c r="H57" s="43">
        <v>12399238</v>
      </c>
      <c r="I57" s="43">
        <v>17977270</v>
      </c>
      <c r="J57" s="43">
        <v>30376508</v>
      </c>
    </row>
    <row r="58" spans="2:10" x14ac:dyDescent="0.25">
      <c r="B58" s="42" t="s">
        <v>307</v>
      </c>
      <c r="C58" s="42" t="s">
        <v>102</v>
      </c>
      <c r="D58" s="64" t="s">
        <v>308</v>
      </c>
      <c r="E58" s="43">
        <v>8675333</v>
      </c>
      <c r="F58" s="43">
        <v>10105115</v>
      </c>
      <c r="G58" s="43">
        <v>18780448</v>
      </c>
      <c r="H58" s="43">
        <v>40054988</v>
      </c>
      <c r="I58" s="43">
        <v>44423265</v>
      </c>
      <c r="J58" s="43">
        <v>84478253</v>
      </c>
    </row>
    <row r="59" spans="2:10" ht="30" x14ac:dyDescent="0.25">
      <c r="B59" s="42" t="s">
        <v>104</v>
      </c>
      <c r="C59" s="42" t="s">
        <v>309</v>
      </c>
      <c r="D59" s="64" t="s">
        <v>310</v>
      </c>
      <c r="E59" s="43">
        <v>989029</v>
      </c>
      <c r="F59" s="43">
        <v>1488398</v>
      </c>
      <c r="G59" s="43">
        <v>2477427</v>
      </c>
      <c r="H59" s="43">
        <v>4358670</v>
      </c>
      <c r="I59" s="43">
        <v>6796800</v>
      </c>
      <c r="J59" s="43">
        <v>11155470</v>
      </c>
    </row>
    <row r="60" spans="2:10" ht="30" x14ac:dyDescent="0.25">
      <c r="B60" s="42" t="s">
        <v>311</v>
      </c>
      <c r="C60" s="42" t="s">
        <v>312</v>
      </c>
      <c r="D60" s="64" t="s">
        <v>313</v>
      </c>
      <c r="E60" s="43">
        <v>3274640</v>
      </c>
      <c r="F60" s="43">
        <v>2581634</v>
      </c>
      <c r="G60" s="43">
        <v>5856274</v>
      </c>
      <c r="H60" s="43">
        <v>12139929</v>
      </c>
      <c r="I60" s="43">
        <v>8391786</v>
      </c>
      <c r="J60" s="43">
        <v>20531715</v>
      </c>
    </row>
    <row r="61" spans="2:10" x14ac:dyDescent="0.25">
      <c r="B61" s="42" t="s">
        <v>314</v>
      </c>
      <c r="C61" s="42" t="s">
        <v>315</v>
      </c>
      <c r="D61" s="64" t="s">
        <v>316</v>
      </c>
      <c r="E61" s="43">
        <v>353472</v>
      </c>
      <c r="F61" s="43">
        <v>437678</v>
      </c>
      <c r="G61" s="43">
        <v>791150</v>
      </c>
      <c r="H61" s="43">
        <v>1829778</v>
      </c>
      <c r="I61" s="43">
        <v>2193651</v>
      </c>
      <c r="J61" s="43">
        <v>4023429</v>
      </c>
    </row>
    <row r="62" spans="2:10" x14ac:dyDescent="0.25">
      <c r="B62" s="42" t="s">
        <v>317</v>
      </c>
      <c r="C62" s="42" t="s">
        <v>318</v>
      </c>
      <c r="D62" s="64" t="s">
        <v>319</v>
      </c>
      <c r="E62" s="43">
        <v>3587317</v>
      </c>
      <c r="F62" s="43">
        <v>7105538</v>
      </c>
      <c r="G62" s="43">
        <v>10692855</v>
      </c>
      <c r="H62" s="43">
        <v>14976048</v>
      </c>
      <c r="I62" s="43">
        <v>31600273</v>
      </c>
      <c r="J62" s="43">
        <v>46576321</v>
      </c>
    </row>
    <row r="63" spans="2:10" x14ac:dyDescent="0.25">
      <c r="B63" s="42" t="s">
        <v>320</v>
      </c>
      <c r="C63" s="42" t="s">
        <v>321</v>
      </c>
      <c r="D63" s="64" t="s">
        <v>322</v>
      </c>
      <c r="E63" s="43">
        <v>5248512</v>
      </c>
      <c r="F63" s="43">
        <v>10237703</v>
      </c>
      <c r="G63" s="43">
        <v>15486215</v>
      </c>
      <c r="H63" s="43">
        <v>18142457</v>
      </c>
      <c r="I63" s="43">
        <v>39178548</v>
      </c>
      <c r="J63" s="43">
        <v>57321005</v>
      </c>
    </row>
    <row r="64" spans="2:10" ht="30" x14ac:dyDescent="0.25">
      <c r="B64" s="42" t="s">
        <v>323</v>
      </c>
      <c r="C64" s="42" t="s">
        <v>324</v>
      </c>
      <c r="D64" s="64" t="s">
        <v>325</v>
      </c>
      <c r="E64" s="43">
        <v>1553077</v>
      </c>
      <c r="F64" s="43">
        <v>1267447</v>
      </c>
      <c r="G64" s="43">
        <v>2820524</v>
      </c>
      <c r="H64" s="43">
        <v>3909248</v>
      </c>
      <c r="I64" s="43">
        <v>3132930</v>
      </c>
      <c r="J64" s="43">
        <v>7042178</v>
      </c>
    </row>
    <row r="65" spans="2:10" x14ac:dyDescent="0.25">
      <c r="B65" s="42" t="s">
        <v>326</v>
      </c>
      <c r="C65" s="42" t="s">
        <v>327</v>
      </c>
      <c r="D65" s="64" t="s">
        <v>328</v>
      </c>
      <c r="E65" s="43">
        <v>671580</v>
      </c>
      <c r="F65" s="43">
        <v>962386</v>
      </c>
      <c r="G65" s="43">
        <v>1633966</v>
      </c>
      <c r="H65" s="43">
        <v>2038881</v>
      </c>
      <c r="I65" s="43">
        <v>2988807</v>
      </c>
      <c r="J65" s="43">
        <v>5027688</v>
      </c>
    </row>
    <row r="66" spans="2:10" x14ac:dyDescent="0.25">
      <c r="B66" s="42" t="s">
        <v>329</v>
      </c>
      <c r="C66" s="42" t="s">
        <v>330</v>
      </c>
      <c r="D66" s="64" t="s">
        <v>331</v>
      </c>
      <c r="E66" s="43">
        <v>293368</v>
      </c>
      <c r="F66" s="43">
        <v>232295</v>
      </c>
      <c r="G66" s="43">
        <v>525663</v>
      </c>
      <c r="H66" s="43">
        <v>1196424</v>
      </c>
      <c r="I66" s="43">
        <v>997350</v>
      </c>
      <c r="J66" s="43">
        <v>2193774</v>
      </c>
    </row>
    <row r="67" spans="2:10" x14ac:dyDescent="0.25">
      <c r="B67" s="42" t="s">
        <v>332</v>
      </c>
      <c r="C67" s="42" t="s">
        <v>333</v>
      </c>
      <c r="D67" s="64" t="s">
        <v>334</v>
      </c>
      <c r="E67" s="43">
        <v>2027794</v>
      </c>
      <c r="F67" s="43">
        <v>1492523</v>
      </c>
      <c r="G67" s="43">
        <v>3520317</v>
      </c>
      <c r="H67" s="43">
        <v>7034691</v>
      </c>
      <c r="I67" s="43">
        <v>4304328</v>
      </c>
      <c r="J67" s="43">
        <v>11339019</v>
      </c>
    </row>
    <row r="68" spans="2:10" ht="30" x14ac:dyDescent="0.25">
      <c r="B68" s="42" t="s">
        <v>335</v>
      </c>
      <c r="C68" s="42" t="s">
        <v>336</v>
      </c>
      <c r="D68" s="64" t="s">
        <v>337</v>
      </c>
      <c r="E68" s="43">
        <v>1362921</v>
      </c>
      <c r="F68" s="43">
        <v>887418</v>
      </c>
      <c r="G68" s="43">
        <v>2250339</v>
      </c>
      <c r="H68" s="43">
        <v>4776055</v>
      </c>
      <c r="I68" s="43">
        <v>2584517</v>
      </c>
      <c r="J68" s="43">
        <v>7360572</v>
      </c>
    </row>
    <row r="69" spans="2:10" x14ac:dyDescent="0.25">
      <c r="B69" s="42" t="s">
        <v>105</v>
      </c>
      <c r="C69" s="42" t="s">
        <v>105</v>
      </c>
      <c r="D69" s="64" t="s">
        <v>338</v>
      </c>
      <c r="E69" s="43">
        <v>87777</v>
      </c>
      <c r="F69" s="43">
        <v>201306</v>
      </c>
      <c r="G69" s="43">
        <v>289083</v>
      </c>
      <c r="H69" s="43">
        <v>184115</v>
      </c>
      <c r="I69" s="43">
        <v>380539</v>
      </c>
      <c r="J69" s="43">
        <v>564654</v>
      </c>
    </row>
    <row r="70" spans="2:10" x14ac:dyDescent="0.25">
      <c r="B70" s="42" t="s">
        <v>107</v>
      </c>
      <c r="C70" s="42" t="s">
        <v>339</v>
      </c>
      <c r="D70" s="64" t="s">
        <v>340</v>
      </c>
      <c r="E70" s="43">
        <v>137063</v>
      </c>
      <c r="F70" s="43">
        <v>163963</v>
      </c>
      <c r="G70" s="43">
        <v>301026</v>
      </c>
      <c r="H70" s="43">
        <v>295816</v>
      </c>
      <c r="I70" s="43">
        <v>369546</v>
      </c>
      <c r="J70" s="43">
        <v>665362</v>
      </c>
    </row>
    <row r="71" spans="2:10" ht="30" x14ac:dyDescent="0.25">
      <c r="B71" s="42" t="s">
        <v>341</v>
      </c>
      <c r="C71" s="42" t="s">
        <v>342</v>
      </c>
      <c r="D71" s="64" t="s">
        <v>343</v>
      </c>
      <c r="E71" s="43">
        <v>46222</v>
      </c>
      <c r="F71" s="43">
        <v>47757</v>
      </c>
      <c r="G71" s="43">
        <v>93979</v>
      </c>
      <c r="H71" s="43">
        <v>159542</v>
      </c>
      <c r="I71" s="43">
        <v>162206</v>
      </c>
      <c r="J71" s="43">
        <v>321748</v>
      </c>
    </row>
    <row r="72" spans="2:10" x14ac:dyDescent="0.25">
      <c r="B72" s="42" t="s">
        <v>344</v>
      </c>
      <c r="C72" s="42" t="s">
        <v>345</v>
      </c>
      <c r="D72" s="64" t="s">
        <v>346</v>
      </c>
      <c r="E72" s="43">
        <v>672242</v>
      </c>
      <c r="F72" s="43">
        <v>1027512</v>
      </c>
      <c r="G72" s="43">
        <v>1699754</v>
      </c>
      <c r="H72" s="43">
        <v>2816510</v>
      </c>
      <c r="I72" s="43">
        <v>4149459</v>
      </c>
      <c r="J72" s="43">
        <v>6965969</v>
      </c>
    </row>
    <row r="73" spans="2:10" x14ac:dyDescent="0.25">
      <c r="B73" s="42" t="s">
        <v>347</v>
      </c>
      <c r="C73" s="42" t="s">
        <v>348</v>
      </c>
      <c r="D73" s="64" t="s">
        <v>349</v>
      </c>
      <c r="E73" s="43">
        <v>258849</v>
      </c>
      <c r="F73" s="43">
        <v>420825</v>
      </c>
      <c r="G73" s="43">
        <v>679674</v>
      </c>
      <c r="H73" s="43">
        <v>893730</v>
      </c>
      <c r="I73" s="43">
        <v>1489398</v>
      </c>
      <c r="J73" s="43">
        <v>2383128</v>
      </c>
    </row>
    <row r="74" spans="2:10" x14ac:dyDescent="0.25">
      <c r="B74" s="42" t="s">
        <v>350</v>
      </c>
      <c r="C74" s="42" t="s">
        <v>351</v>
      </c>
      <c r="D74" s="64" t="s">
        <v>352</v>
      </c>
      <c r="E74" s="43">
        <v>95871</v>
      </c>
      <c r="F74" s="43">
        <v>231587</v>
      </c>
      <c r="G74" s="43">
        <v>327458</v>
      </c>
      <c r="H74" s="43">
        <v>529821</v>
      </c>
      <c r="I74" s="43">
        <v>1384023</v>
      </c>
      <c r="J74" s="43">
        <v>1913844</v>
      </c>
    </row>
    <row r="75" spans="2:10" x14ac:dyDescent="0.25">
      <c r="B75" s="42" t="s">
        <v>353</v>
      </c>
      <c r="C75" s="42" t="s">
        <v>354</v>
      </c>
      <c r="D75" s="64" t="s">
        <v>355</v>
      </c>
      <c r="E75" s="43">
        <v>4125572</v>
      </c>
      <c r="F75" s="43">
        <v>6220001</v>
      </c>
      <c r="G75" s="43">
        <v>10345573</v>
      </c>
      <c r="H75" s="43">
        <v>14515964</v>
      </c>
      <c r="I75" s="43">
        <v>21775071</v>
      </c>
      <c r="J75" s="43">
        <v>36291035</v>
      </c>
    </row>
    <row r="76" spans="2:10" x14ac:dyDescent="0.25">
      <c r="B76" s="42" t="s">
        <v>356</v>
      </c>
      <c r="C76" s="42" t="s">
        <v>357</v>
      </c>
      <c r="D76" s="64" t="s">
        <v>358</v>
      </c>
      <c r="E76" s="43">
        <v>1905870</v>
      </c>
      <c r="F76" s="43">
        <v>3007982</v>
      </c>
      <c r="G76" s="43">
        <v>4913852</v>
      </c>
      <c r="H76" s="43">
        <v>5231970</v>
      </c>
      <c r="I76" s="43">
        <v>8724547</v>
      </c>
      <c r="J76" s="43">
        <v>13956517</v>
      </c>
    </row>
    <row r="77" spans="2:10" ht="30" x14ac:dyDescent="0.25">
      <c r="B77" s="42" t="s">
        <v>359</v>
      </c>
      <c r="C77" s="42" t="s">
        <v>360</v>
      </c>
      <c r="D77" s="64" t="s">
        <v>361</v>
      </c>
      <c r="E77" s="43">
        <v>1494274</v>
      </c>
      <c r="F77" s="43">
        <v>1596812</v>
      </c>
      <c r="G77" s="43">
        <v>3091086</v>
      </c>
      <c r="H77" s="43">
        <v>5849641</v>
      </c>
      <c r="I77" s="43">
        <v>5974743</v>
      </c>
      <c r="J77" s="43">
        <v>11824384</v>
      </c>
    </row>
    <row r="78" spans="2:10" ht="30" x14ac:dyDescent="0.25">
      <c r="B78" s="42" t="s">
        <v>362</v>
      </c>
      <c r="C78" s="42" t="s">
        <v>363</v>
      </c>
      <c r="D78" s="64" t="s">
        <v>364</v>
      </c>
      <c r="E78" s="43">
        <v>97046</v>
      </c>
      <c r="F78" s="43">
        <v>117791</v>
      </c>
      <c r="G78" s="43">
        <v>214837</v>
      </c>
      <c r="H78" s="43">
        <v>305691</v>
      </c>
      <c r="I78" s="43">
        <v>358579</v>
      </c>
      <c r="J78" s="43">
        <v>664270</v>
      </c>
    </row>
    <row r="79" spans="2:10" x14ac:dyDescent="0.25">
      <c r="B79" s="42" t="s">
        <v>365</v>
      </c>
      <c r="C79" s="42" t="s">
        <v>366</v>
      </c>
      <c r="D79" s="64" t="s">
        <v>367</v>
      </c>
      <c r="E79" s="43">
        <v>542623</v>
      </c>
      <c r="F79" s="43">
        <v>544270</v>
      </c>
      <c r="G79" s="43">
        <v>1086893</v>
      </c>
      <c r="H79" s="43">
        <v>2329395</v>
      </c>
      <c r="I79" s="43">
        <v>2259900</v>
      </c>
      <c r="J79" s="43">
        <v>4589295</v>
      </c>
    </row>
    <row r="80" spans="2:10" x14ac:dyDescent="0.25">
      <c r="B80" s="42" t="s">
        <v>368</v>
      </c>
      <c r="C80" s="42" t="s">
        <v>108</v>
      </c>
      <c r="D80" s="64" t="s">
        <v>369</v>
      </c>
      <c r="E80" s="43">
        <v>493194</v>
      </c>
      <c r="F80" s="43">
        <v>638057</v>
      </c>
      <c r="G80" s="43">
        <v>1131251</v>
      </c>
      <c r="H80" s="43">
        <v>1413929</v>
      </c>
      <c r="I80" s="43">
        <v>1739988</v>
      </c>
      <c r="J80" s="43">
        <v>3153917</v>
      </c>
    </row>
    <row r="81" spans="2:10" ht="30" x14ac:dyDescent="0.25">
      <c r="B81" s="42" t="s">
        <v>110</v>
      </c>
      <c r="C81" s="42" t="s">
        <v>370</v>
      </c>
      <c r="D81" s="64" t="s">
        <v>371</v>
      </c>
      <c r="E81" s="43">
        <v>1649700</v>
      </c>
      <c r="F81" s="43">
        <v>2964630</v>
      </c>
      <c r="G81" s="43">
        <v>4614330</v>
      </c>
      <c r="H81" s="43">
        <v>3086171</v>
      </c>
      <c r="I81" s="43">
        <v>5721235</v>
      </c>
      <c r="J81" s="43">
        <v>8807406</v>
      </c>
    </row>
    <row r="82" spans="2:10" x14ac:dyDescent="0.25">
      <c r="B82" s="42" t="s">
        <v>372</v>
      </c>
      <c r="C82" s="42" t="s">
        <v>373</v>
      </c>
      <c r="D82" s="64" t="s">
        <v>374</v>
      </c>
      <c r="E82" s="43">
        <v>2180243</v>
      </c>
      <c r="F82" s="43">
        <v>2804784</v>
      </c>
      <c r="G82" s="43">
        <v>4985027</v>
      </c>
      <c r="H82" s="43">
        <v>3318669</v>
      </c>
      <c r="I82" s="43">
        <v>4372104</v>
      </c>
      <c r="J82" s="43">
        <v>7690773</v>
      </c>
    </row>
    <row r="83" spans="2:10" ht="30" x14ac:dyDescent="0.25">
      <c r="B83" s="42" t="s">
        <v>375</v>
      </c>
      <c r="C83" s="42" t="s">
        <v>376</v>
      </c>
      <c r="D83" s="64" t="s">
        <v>377</v>
      </c>
      <c r="E83" s="43">
        <v>855769</v>
      </c>
      <c r="F83" s="43">
        <v>1184223</v>
      </c>
      <c r="G83" s="43">
        <v>2039992</v>
      </c>
      <c r="H83" s="43">
        <v>1792300</v>
      </c>
      <c r="I83" s="43">
        <v>2504965</v>
      </c>
      <c r="J83" s="43">
        <v>4297265</v>
      </c>
    </row>
    <row r="84" spans="2:10" x14ac:dyDescent="0.25">
      <c r="B84" s="42" t="s">
        <v>378</v>
      </c>
      <c r="C84" s="42" t="s">
        <v>379</v>
      </c>
      <c r="D84" s="64" t="s">
        <v>380</v>
      </c>
      <c r="E84" s="43">
        <v>2585701</v>
      </c>
      <c r="F84" s="43">
        <v>3906296</v>
      </c>
      <c r="G84" s="43">
        <v>6491997</v>
      </c>
      <c r="H84" s="43">
        <v>7338420</v>
      </c>
      <c r="I84" s="43">
        <v>11400565</v>
      </c>
      <c r="J84" s="43">
        <v>18738985</v>
      </c>
    </row>
    <row r="85" spans="2:10" x14ac:dyDescent="0.25">
      <c r="B85" s="42" t="s">
        <v>381</v>
      </c>
      <c r="C85" s="42" t="s">
        <v>382</v>
      </c>
      <c r="D85" s="64" t="s">
        <v>383</v>
      </c>
      <c r="E85" s="43">
        <v>2558527</v>
      </c>
      <c r="F85" s="43">
        <v>3544480</v>
      </c>
      <c r="G85" s="43">
        <v>6103007</v>
      </c>
      <c r="H85" s="43">
        <v>7829384</v>
      </c>
      <c r="I85" s="43">
        <v>10635011</v>
      </c>
      <c r="J85" s="43">
        <v>18464395</v>
      </c>
    </row>
    <row r="86" spans="2:10" x14ac:dyDescent="0.25">
      <c r="B86" s="42" t="s">
        <v>384</v>
      </c>
      <c r="C86" s="42" t="s">
        <v>385</v>
      </c>
      <c r="D86" s="64" t="s">
        <v>386</v>
      </c>
      <c r="E86" s="43">
        <v>1298284</v>
      </c>
      <c r="F86" s="43">
        <v>2005214</v>
      </c>
      <c r="G86" s="43">
        <v>3303498</v>
      </c>
      <c r="H86" s="43">
        <v>4722301</v>
      </c>
      <c r="I86" s="43">
        <v>7330647</v>
      </c>
      <c r="J86" s="43">
        <v>12052948</v>
      </c>
    </row>
    <row r="87" spans="2:10" x14ac:dyDescent="0.25">
      <c r="B87" s="42" t="s">
        <v>387</v>
      </c>
      <c r="C87" s="42" t="s">
        <v>388</v>
      </c>
      <c r="D87" s="64" t="s">
        <v>389</v>
      </c>
      <c r="E87" s="43">
        <v>673491</v>
      </c>
      <c r="F87" s="43">
        <v>1166775</v>
      </c>
      <c r="G87" s="43">
        <v>1840266</v>
      </c>
      <c r="H87" s="43">
        <v>1386526</v>
      </c>
      <c r="I87" s="43">
        <v>2411348</v>
      </c>
      <c r="J87" s="43">
        <v>3797874</v>
      </c>
    </row>
    <row r="88" spans="2:10" x14ac:dyDescent="0.25">
      <c r="B88" s="42" t="s">
        <v>390</v>
      </c>
      <c r="C88" s="42" t="s">
        <v>391</v>
      </c>
      <c r="D88" s="64" t="s">
        <v>392</v>
      </c>
      <c r="E88" s="43">
        <v>596203</v>
      </c>
      <c r="F88" s="43">
        <v>864451</v>
      </c>
      <c r="G88" s="43">
        <v>1460654</v>
      </c>
      <c r="H88" s="43">
        <v>1394869</v>
      </c>
      <c r="I88" s="43">
        <v>2010096</v>
      </c>
      <c r="J88" s="43">
        <v>3404965</v>
      </c>
    </row>
    <row r="89" spans="2:10" ht="45" x14ac:dyDescent="0.25">
      <c r="B89" s="42" t="s">
        <v>393</v>
      </c>
      <c r="C89" s="42" t="s">
        <v>394</v>
      </c>
      <c r="D89" s="64" t="s">
        <v>395</v>
      </c>
      <c r="E89" s="43">
        <v>6264456</v>
      </c>
      <c r="F89" s="43">
        <v>8964068</v>
      </c>
      <c r="G89" s="43">
        <v>15228524</v>
      </c>
      <c r="H89" s="43">
        <v>25852451</v>
      </c>
      <c r="I89" s="43">
        <v>37967695</v>
      </c>
      <c r="J89" s="43">
        <v>63820146</v>
      </c>
    </row>
    <row r="90" spans="2:10" x14ac:dyDescent="0.25">
      <c r="B90" s="42" t="s">
        <v>396</v>
      </c>
      <c r="C90" s="42" t="s">
        <v>397</v>
      </c>
      <c r="D90" s="64" t="s">
        <v>398</v>
      </c>
      <c r="E90" s="43">
        <v>2736340</v>
      </c>
      <c r="F90" s="43">
        <v>3542566</v>
      </c>
      <c r="G90" s="43">
        <v>6278906</v>
      </c>
      <c r="H90" s="43">
        <v>5616874</v>
      </c>
      <c r="I90" s="43">
        <v>7403951</v>
      </c>
      <c r="J90" s="43">
        <v>13020825</v>
      </c>
    </row>
    <row r="91" spans="2:10" x14ac:dyDescent="0.25">
      <c r="B91" s="42" t="s">
        <v>399</v>
      </c>
      <c r="C91" s="42" t="s">
        <v>111</v>
      </c>
      <c r="D91" s="64" t="s">
        <v>400</v>
      </c>
      <c r="E91" s="43">
        <v>482310</v>
      </c>
      <c r="F91" s="43">
        <v>676169</v>
      </c>
      <c r="G91" s="43">
        <v>1158479</v>
      </c>
      <c r="H91" s="43">
        <v>871383</v>
      </c>
      <c r="I91" s="43">
        <v>1233098</v>
      </c>
      <c r="J91" s="43">
        <v>2104481</v>
      </c>
    </row>
    <row r="92" spans="2:10" x14ac:dyDescent="0.25">
      <c r="B92" s="42" t="s">
        <v>113</v>
      </c>
      <c r="C92" s="42" t="s">
        <v>401</v>
      </c>
      <c r="D92" s="64" t="s">
        <v>402</v>
      </c>
      <c r="E92" s="43">
        <v>2964794</v>
      </c>
      <c r="F92" s="43">
        <v>3412669</v>
      </c>
      <c r="G92" s="43">
        <v>6377463</v>
      </c>
      <c r="H92" s="43">
        <v>5331769</v>
      </c>
      <c r="I92" s="43">
        <v>6059592</v>
      </c>
      <c r="J92" s="43">
        <v>11391361</v>
      </c>
    </row>
    <row r="93" spans="2:10" x14ac:dyDescent="0.25">
      <c r="B93" s="42" t="s">
        <v>403</v>
      </c>
      <c r="C93" s="42" t="s">
        <v>404</v>
      </c>
      <c r="D93" s="64" t="s">
        <v>405</v>
      </c>
      <c r="E93" s="43">
        <v>2382646</v>
      </c>
      <c r="F93" s="43">
        <v>2784967</v>
      </c>
      <c r="G93" s="43">
        <v>5167613</v>
      </c>
      <c r="H93" s="43">
        <v>4542753</v>
      </c>
      <c r="I93" s="43">
        <v>5008391</v>
      </c>
      <c r="J93" s="43">
        <v>9551144</v>
      </c>
    </row>
    <row r="94" spans="2:10" x14ac:dyDescent="0.25">
      <c r="B94" s="42" t="s">
        <v>406</v>
      </c>
      <c r="C94" s="42" t="s">
        <v>407</v>
      </c>
      <c r="D94" s="64" t="s">
        <v>408</v>
      </c>
      <c r="E94" s="43">
        <v>609393</v>
      </c>
      <c r="F94" s="43">
        <v>1093619</v>
      </c>
      <c r="G94" s="43">
        <v>1703012</v>
      </c>
      <c r="H94" s="43">
        <v>1433468</v>
      </c>
      <c r="I94" s="43">
        <v>2690537</v>
      </c>
      <c r="J94" s="43">
        <v>4124005</v>
      </c>
    </row>
    <row r="95" spans="2:10" x14ac:dyDescent="0.25">
      <c r="B95" s="42" t="s">
        <v>409</v>
      </c>
      <c r="C95" s="42" t="s">
        <v>114</v>
      </c>
      <c r="D95" s="64" t="s">
        <v>410</v>
      </c>
      <c r="E95" s="43">
        <v>3822402</v>
      </c>
      <c r="F95" s="43">
        <v>4465919</v>
      </c>
      <c r="G95" s="43">
        <v>8288321</v>
      </c>
      <c r="H95" s="43">
        <v>10071983</v>
      </c>
      <c r="I95" s="43">
        <v>11500268</v>
      </c>
      <c r="J95" s="43">
        <v>21572251</v>
      </c>
    </row>
    <row r="96" spans="2:10" x14ac:dyDescent="0.25">
      <c r="B96" s="42" t="s">
        <v>116</v>
      </c>
      <c r="C96" s="42" t="s">
        <v>411</v>
      </c>
      <c r="D96" s="64" t="s">
        <v>412</v>
      </c>
      <c r="E96" s="43">
        <v>15347</v>
      </c>
      <c r="F96" s="43">
        <v>30606</v>
      </c>
      <c r="G96" s="43">
        <v>45953</v>
      </c>
      <c r="H96" s="43">
        <v>33497</v>
      </c>
      <c r="I96" s="43">
        <v>69013</v>
      </c>
      <c r="J96" s="43">
        <v>102510</v>
      </c>
    </row>
    <row r="97" spans="2:10" x14ac:dyDescent="0.25">
      <c r="B97" s="42" t="s">
        <v>413</v>
      </c>
      <c r="C97" s="42" t="s">
        <v>414</v>
      </c>
      <c r="D97" s="64" t="s">
        <v>415</v>
      </c>
      <c r="E97" s="43">
        <v>430127</v>
      </c>
      <c r="F97" s="43">
        <v>615323</v>
      </c>
      <c r="G97" s="43">
        <v>1045450</v>
      </c>
      <c r="H97" s="43">
        <v>1272855</v>
      </c>
      <c r="I97" s="43">
        <v>1907062</v>
      </c>
      <c r="J97" s="43">
        <v>3179917</v>
      </c>
    </row>
    <row r="98" spans="2:10" x14ac:dyDescent="0.25">
      <c r="B98" s="42" t="s">
        <v>416</v>
      </c>
      <c r="C98" s="42" t="s">
        <v>417</v>
      </c>
      <c r="D98" s="64" t="s">
        <v>418</v>
      </c>
      <c r="E98" s="43">
        <v>10091797</v>
      </c>
      <c r="F98" s="43">
        <v>11734929</v>
      </c>
      <c r="G98" s="43">
        <v>21826726</v>
      </c>
      <c r="H98" s="43">
        <v>45515144</v>
      </c>
      <c r="I98" s="43">
        <v>53847724</v>
      </c>
      <c r="J98" s="43">
        <v>99362868</v>
      </c>
    </row>
    <row r="99" spans="2:10" x14ac:dyDescent="0.25">
      <c r="B99" s="42" t="s">
        <v>419</v>
      </c>
      <c r="C99" s="42" t="s">
        <v>420</v>
      </c>
      <c r="D99" s="64" t="s">
        <v>421</v>
      </c>
      <c r="E99" s="43">
        <v>3473246</v>
      </c>
      <c r="F99" s="43">
        <v>2753176</v>
      </c>
      <c r="G99" s="43">
        <v>6226422</v>
      </c>
      <c r="H99" s="43">
        <v>22699324</v>
      </c>
      <c r="I99" s="43">
        <v>13570135</v>
      </c>
      <c r="J99" s="43">
        <v>36269459</v>
      </c>
    </row>
    <row r="100" spans="2:10" ht="30" x14ac:dyDescent="0.25">
      <c r="B100" s="42" t="s">
        <v>422</v>
      </c>
      <c r="C100" s="42" t="s">
        <v>423</v>
      </c>
      <c r="D100" s="64" t="s">
        <v>424</v>
      </c>
      <c r="E100" s="43">
        <v>411705</v>
      </c>
      <c r="F100" s="43">
        <v>559334</v>
      </c>
      <c r="G100" s="43">
        <v>971039</v>
      </c>
      <c r="H100" s="43">
        <v>1392591</v>
      </c>
      <c r="I100" s="43">
        <v>1911881</v>
      </c>
      <c r="J100" s="43">
        <v>3304472</v>
      </c>
    </row>
    <row r="101" spans="2:10" x14ac:dyDescent="0.25">
      <c r="B101" s="42" t="s">
        <v>425</v>
      </c>
      <c r="C101" s="42" t="s">
        <v>426</v>
      </c>
      <c r="D101" s="64" t="s">
        <v>427</v>
      </c>
      <c r="E101" s="43">
        <v>4732399</v>
      </c>
      <c r="F101" s="43">
        <v>5614771</v>
      </c>
      <c r="G101" s="43">
        <v>10347170</v>
      </c>
      <c r="H101" s="43">
        <v>29263578</v>
      </c>
      <c r="I101" s="43">
        <v>31453432</v>
      </c>
      <c r="J101" s="43">
        <v>60717010</v>
      </c>
    </row>
    <row r="102" spans="2:10" x14ac:dyDescent="0.25">
      <c r="B102" s="42" t="s">
        <v>428</v>
      </c>
      <c r="C102" s="42" t="s">
        <v>429</v>
      </c>
      <c r="D102" s="64" t="s">
        <v>430</v>
      </c>
      <c r="E102" s="43">
        <v>2296531</v>
      </c>
      <c r="F102" s="43">
        <v>2536552</v>
      </c>
      <c r="G102" s="43">
        <v>4833083</v>
      </c>
      <c r="H102" s="43">
        <v>11107797</v>
      </c>
      <c r="I102" s="43">
        <v>11277277</v>
      </c>
      <c r="J102" s="43">
        <v>22385074</v>
      </c>
    </row>
    <row r="103" spans="2:10" x14ac:dyDescent="0.25">
      <c r="B103" s="42" t="s">
        <v>431</v>
      </c>
      <c r="C103" s="42" t="s">
        <v>432</v>
      </c>
      <c r="D103" s="64" t="s">
        <v>433</v>
      </c>
      <c r="E103" s="43">
        <v>2692069</v>
      </c>
      <c r="F103" s="43">
        <v>2571504</v>
      </c>
      <c r="G103" s="43">
        <v>5263573</v>
      </c>
      <c r="H103" s="43">
        <v>11995938</v>
      </c>
      <c r="I103" s="43">
        <v>9798816</v>
      </c>
      <c r="J103" s="43">
        <v>21794754</v>
      </c>
    </row>
    <row r="104" spans="2:10" ht="30" x14ac:dyDescent="0.25">
      <c r="B104" s="42" t="s">
        <v>434</v>
      </c>
      <c r="C104" s="42" t="s">
        <v>435</v>
      </c>
      <c r="D104" s="64" t="s">
        <v>436</v>
      </c>
      <c r="E104" s="43">
        <v>2800760</v>
      </c>
      <c r="F104" s="43">
        <v>6155759</v>
      </c>
      <c r="G104" s="43">
        <v>8956519</v>
      </c>
      <c r="H104" s="43">
        <v>10787380</v>
      </c>
      <c r="I104" s="43">
        <v>25357634</v>
      </c>
      <c r="J104" s="43">
        <v>36145014</v>
      </c>
    </row>
    <row r="105" spans="2:10" ht="30" x14ac:dyDescent="0.25">
      <c r="B105" s="42" t="s">
        <v>437</v>
      </c>
      <c r="C105" s="42" t="s">
        <v>117</v>
      </c>
      <c r="D105" s="64" t="s">
        <v>438</v>
      </c>
      <c r="E105" s="43">
        <v>858011</v>
      </c>
      <c r="F105" s="43">
        <v>1813941</v>
      </c>
      <c r="G105" s="43">
        <v>2671952</v>
      </c>
      <c r="H105" s="43">
        <v>1679342</v>
      </c>
      <c r="I105" s="43">
        <v>3923294</v>
      </c>
      <c r="J105" s="43">
        <v>5602636</v>
      </c>
    </row>
    <row r="106" spans="2:10" x14ac:dyDescent="0.25">
      <c r="B106" s="42" t="s">
        <v>119</v>
      </c>
      <c r="C106" s="42" t="s">
        <v>439</v>
      </c>
      <c r="D106" s="64" t="s">
        <v>440</v>
      </c>
      <c r="E106" s="43">
        <v>11255969</v>
      </c>
      <c r="F106" s="43">
        <v>12894975</v>
      </c>
      <c r="G106" s="43">
        <v>24150944</v>
      </c>
      <c r="H106" s="43">
        <v>19714671</v>
      </c>
      <c r="I106" s="43">
        <v>23050158</v>
      </c>
      <c r="J106" s="43">
        <v>42764829</v>
      </c>
    </row>
    <row r="107" spans="2:10" x14ac:dyDescent="0.25">
      <c r="B107" s="42" t="s">
        <v>441</v>
      </c>
      <c r="C107" s="42" t="s">
        <v>442</v>
      </c>
      <c r="D107" s="64" t="s">
        <v>443</v>
      </c>
      <c r="E107" s="43">
        <v>1665785</v>
      </c>
      <c r="F107" s="43">
        <v>1784313</v>
      </c>
      <c r="G107" s="43">
        <v>3450098</v>
      </c>
      <c r="H107" s="43">
        <v>2399514</v>
      </c>
      <c r="I107" s="43">
        <v>2533327</v>
      </c>
      <c r="J107" s="43">
        <v>4932841</v>
      </c>
    </row>
    <row r="108" spans="2:10" x14ac:dyDescent="0.25">
      <c r="B108" s="42" t="s">
        <v>444</v>
      </c>
      <c r="C108" s="42" t="s">
        <v>445</v>
      </c>
      <c r="D108" s="64" t="s">
        <v>446</v>
      </c>
      <c r="E108" s="43">
        <v>2833227</v>
      </c>
      <c r="F108" s="43">
        <v>3075912</v>
      </c>
      <c r="G108" s="43">
        <v>5909139</v>
      </c>
      <c r="H108" s="43">
        <v>3786674</v>
      </c>
      <c r="I108" s="43">
        <v>3992114</v>
      </c>
      <c r="J108" s="43">
        <v>7778788</v>
      </c>
    </row>
    <row r="109" spans="2:10" x14ac:dyDescent="0.25">
      <c r="B109" s="42" t="s">
        <v>447</v>
      </c>
      <c r="C109" s="42" t="s">
        <v>448</v>
      </c>
      <c r="D109" s="64" t="s">
        <v>449</v>
      </c>
      <c r="E109" s="43">
        <v>5835236</v>
      </c>
      <c r="F109" s="43">
        <v>6952454</v>
      </c>
      <c r="G109" s="43">
        <v>12787690</v>
      </c>
      <c r="H109" s="43">
        <v>17399185</v>
      </c>
      <c r="I109" s="43">
        <v>20848160</v>
      </c>
      <c r="J109" s="43">
        <v>38247345</v>
      </c>
    </row>
    <row r="110" spans="2:10" x14ac:dyDescent="0.25">
      <c r="B110" s="42" t="s">
        <v>450</v>
      </c>
      <c r="C110" s="42" t="s">
        <v>451</v>
      </c>
      <c r="D110" s="64" t="s">
        <v>452</v>
      </c>
      <c r="E110" s="43">
        <v>5515957</v>
      </c>
      <c r="F110" s="43">
        <v>6390022</v>
      </c>
      <c r="G110" s="43">
        <v>11905979</v>
      </c>
      <c r="H110" s="43">
        <v>20723229</v>
      </c>
      <c r="I110" s="43">
        <v>24686856</v>
      </c>
      <c r="J110" s="43">
        <v>45410085</v>
      </c>
    </row>
    <row r="111" spans="2:10" x14ac:dyDescent="0.25">
      <c r="B111" s="42" t="s">
        <v>453</v>
      </c>
      <c r="C111" s="42" t="s">
        <v>454</v>
      </c>
      <c r="D111" s="64" t="s">
        <v>455</v>
      </c>
      <c r="E111" s="43">
        <v>103719</v>
      </c>
      <c r="F111" s="43">
        <v>57826</v>
      </c>
      <c r="G111" s="43">
        <v>161545</v>
      </c>
      <c r="H111" s="43">
        <v>291092</v>
      </c>
      <c r="I111" s="43">
        <v>139437</v>
      </c>
      <c r="J111" s="43">
        <v>430529</v>
      </c>
    </row>
    <row r="112" spans="2:10" ht="30" x14ac:dyDescent="0.25">
      <c r="B112" s="42" t="s">
        <v>456</v>
      </c>
      <c r="C112" s="42" t="s">
        <v>457</v>
      </c>
      <c r="D112" s="64" t="s">
        <v>458</v>
      </c>
      <c r="E112" s="43">
        <v>139758</v>
      </c>
      <c r="F112" s="43">
        <v>141810</v>
      </c>
      <c r="G112" s="43">
        <v>281568</v>
      </c>
      <c r="H112" s="43">
        <v>340599</v>
      </c>
      <c r="I112" s="43">
        <v>332914</v>
      </c>
      <c r="J112" s="43">
        <v>673513</v>
      </c>
    </row>
    <row r="113" spans="2:10" ht="30" x14ac:dyDescent="0.25">
      <c r="B113" s="42" t="s">
        <v>459</v>
      </c>
      <c r="C113" s="42" t="s">
        <v>460</v>
      </c>
      <c r="D113" s="64" t="s">
        <v>461</v>
      </c>
      <c r="E113" s="43">
        <v>20830</v>
      </c>
      <c r="F113" s="43">
        <v>12426</v>
      </c>
      <c r="G113" s="43">
        <v>33256</v>
      </c>
      <c r="H113" s="43">
        <v>56501</v>
      </c>
      <c r="I113" s="43">
        <v>32658</v>
      </c>
      <c r="J113" s="43">
        <v>89159</v>
      </c>
    </row>
    <row r="114" spans="2:10" x14ac:dyDescent="0.25">
      <c r="B114" s="42" t="s">
        <v>462</v>
      </c>
      <c r="C114" s="42" t="s">
        <v>463</v>
      </c>
      <c r="D114" s="64" t="s">
        <v>464</v>
      </c>
      <c r="E114" s="43">
        <v>238270</v>
      </c>
      <c r="F114" s="43">
        <v>191627</v>
      </c>
      <c r="G114" s="43">
        <v>429897</v>
      </c>
      <c r="H114" s="43">
        <v>496362</v>
      </c>
      <c r="I114" s="43">
        <v>362697</v>
      </c>
      <c r="J114" s="43">
        <v>859059</v>
      </c>
    </row>
    <row r="115" spans="2:10" x14ac:dyDescent="0.25">
      <c r="B115" s="42" t="s">
        <v>465</v>
      </c>
      <c r="C115" s="42" t="s">
        <v>120</v>
      </c>
      <c r="D115" s="64" t="s">
        <v>466</v>
      </c>
      <c r="E115" s="43">
        <v>1422780</v>
      </c>
      <c r="F115" s="43">
        <v>1530565</v>
      </c>
      <c r="G115" s="43">
        <v>2953345</v>
      </c>
      <c r="H115" s="43">
        <v>2557612</v>
      </c>
      <c r="I115" s="43">
        <v>2664275</v>
      </c>
      <c r="J115" s="43">
        <v>5221887</v>
      </c>
    </row>
    <row r="116" spans="2:10" x14ac:dyDescent="0.25">
      <c r="B116" s="42" t="s">
        <v>122</v>
      </c>
      <c r="C116" s="42" t="s">
        <v>467</v>
      </c>
      <c r="D116" s="64" t="s">
        <v>468</v>
      </c>
      <c r="E116" s="43">
        <v>1160076</v>
      </c>
      <c r="F116" s="43">
        <v>1507146</v>
      </c>
      <c r="G116" s="43">
        <v>2667222</v>
      </c>
      <c r="H116" s="43">
        <v>1835008</v>
      </c>
      <c r="I116" s="43">
        <v>2427495</v>
      </c>
      <c r="J116" s="43">
        <v>4262503</v>
      </c>
    </row>
    <row r="117" spans="2:10" x14ac:dyDescent="0.25">
      <c r="B117" s="42" t="s">
        <v>469</v>
      </c>
      <c r="C117" s="42" t="s">
        <v>470</v>
      </c>
      <c r="D117" s="64" t="s">
        <v>471</v>
      </c>
      <c r="E117" s="43">
        <v>4733415</v>
      </c>
      <c r="F117" s="43">
        <v>6143109</v>
      </c>
      <c r="G117" s="43">
        <v>10876524</v>
      </c>
      <c r="H117" s="43">
        <v>17336218</v>
      </c>
      <c r="I117" s="43">
        <v>22542593</v>
      </c>
      <c r="J117" s="43">
        <v>39878811</v>
      </c>
    </row>
    <row r="118" spans="2:10" x14ac:dyDescent="0.25">
      <c r="B118" s="42" t="s">
        <v>472</v>
      </c>
      <c r="C118" s="42" t="s">
        <v>473</v>
      </c>
      <c r="D118" s="64" t="s">
        <v>474</v>
      </c>
      <c r="E118" s="43">
        <v>311509</v>
      </c>
      <c r="F118" s="43">
        <v>455342</v>
      </c>
      <c r="G118" s="43">
        <v>766851</v>
      </c>
      <c r="H118" s="43">
        <v>593009</v>
      </c>
      <c r="I118" s="43">
        <v>929439</v>
      </c>
      <c r="J118" s="43">
        <v>1522448</v>
      </c>
    </row>
    <row r="119" spans="2:10" x14ac:dyDescent="0.25">
      <c r="B119" s="42" t="s">
        <v>475</v>
      </c>
      <c r="C119" s="42" t="s">
        <v>476</v>
      </c>
      <c r="D119" s="64" t="s">
        <v>477</v>
      </c>
      <c r="E119" s="43">
        <v>1905340</v>
      </c>
      <c r="F119" s="43">
        <v>1376510</v>
      </c>
      <c r="G119" s="43">
        <v>3281850</v>
      </c>
      <c r="H119" s="43">
        <v>5857130</v>
      </c>
      <c r="I119" s="43">
        <v>4220134</v>
      </c>
      <c r="J119" s="43">
        <v>10077264</v>
      </c>
    </row>
    <row r="120" spans="2:10" x14ac:dyDescent="0.25">
      <c r="B120" s="42" t="s">
        <v>478</v>
      </c>
      <c r="C120" s="42" t="s">
        <v>479</v>
      </c>
      <c r="D120" s="64" t="s">
        <v>480</v>
      </c>
      <c r="E120" s="43">
        <v>1731243</v>
      </c>
      <c r="F120" s="43">
        <v>1836269</v>
      </c>
      <c r="G120" s="43">
        <v>3567512</v>
      </c>
      <c r="H120" s="43">
        <v>3200197</v>
      </c>
      <c r="I120" s="43">
        <v>3696250</v>
      </c>
      <c r="J120" s="43">
        <v>6896447</v>
      </c>
    </row>
    <row r="121" spans="2:10" x14ac:dyDescent="0.25">
      <c r="B121" s="42" t="s">
        <v>481</v>
      </c>
      <c r="C121" s="42" t="s">
        <v>482</v>
      </c>
      <c r="D121" s="64" t="s">
        <v>483</v>
      </c>
      <c r="E121" s="43">
        <v>3963512</v>
      </c>
      <c r="F121" s="43">
        <v>5155829</v>
      </c>
      <c r="G121" s="43">
        <v>9119341</v>
      </c>
      <c r="H121" s="43">
        <v>13921531</v>
      </c>
      <c r="I121" s="43">
        <v>18062693</v>
      </c>
      <c r="J121" s="43">
        <v>31984224</v>
      </c>
    </row>
    <row r="122" spans="2:10" x14ac:dyDescent="0.25">
      <c r="B122" s="42" t="s">
        <v>484</v>
      </c>
      <c r="C122" s="42" t="s">
        <v>485</v>
      </c>
      <c r="D122" s="64" t="s">
        <v>486</v>
      </c>
      <c r="E122" s="43">
        <v>72123</v>
      </c>
      <c r="F122" s="43">
        <v>235724</v>
      </c>
      <c r="G122" s="43">
        <v>307847</v>
      </c>
      <c r="H122" s="43">
        <v>178655</v>
      </c>
      <c r="I122" s="43">
        <v>567968</v>
      </c>
      <c r="J122" s="43">
        <v>746623</v>
      </c>
    </row>
    <row r="123" spans="2:10" x14ac:dyDescent="0.25">
      <c r="B123" s="42" t="s">
        <v>487</v>
      </c>
      <c r="C123" s="42" t="s">
        <v>488</v>
      </c>
      <c r="D123" s="64" t="s">
        <v>489</v>
      </c>
      <c r="E123" s="43">
        <v>2787743</v>
      </c>
      <c r="F123" s="43">
        <v>2716028</v>
      </c>
      <c r="G123" s="43">
        <v>5503771</v>
      </c>
      <c r="H123" s="43">
        <v>9455489</v>
      </c>
      <c r="I123" s="43">
        <v>8992359</v>
      </c>
      <c r="J123" s="43">
        <v>18447848</v>
      </c>
    </row>
    <row r="124" spans="2:10" x14ac:dyDescent="0.25">
      <c r="B124" s="42" t="s">
        <v>490</v>
      </c>
      <c r="C124" s="42" t="s">
        <v>491</v>
      </c>
      <c r="D124" s="64" t="s">
        <v>492</v>
      </c>
      <c r="E124" s="43">
        <v>1330693</v>
      </c>
      <c r="F124" s="43">
        <v>2413487</v>
      </c>
      <c r="G124" s="43">
        <v>3744180</v>
      </c>
      <c r="H124" s="43">
        <v>4705234</v>
      </c>
      <c r="I124" s="43">
        <v>8489635</v>
      </c>
      <c r="J124" s="43">
        <v>13194869</v>
      </c>
    </row>
    <row r="125" spans="2:10" x14ac:dyDescent="0.25">
      <c r="B125" s="42" t="s">
        <v>493</v>
      </c>
      <c r="C125" s="42" t="s">
        <v>123</v>
      </c>
      <c r="D125" s="64" t="s">
        <v>494</v>
      </c>
      <c r="E125" s="43">
        <v>631207</v>
      </c>
      <c r="F125" s="43">
        <v>968710</v>
      </c>
      <c r="G125" s="43">
        <v>1599917</v>
      </c>
      <c r="H125" s="43">
        <v>1204017</v>
      </c>
      <c r="I125" s="43">
        <v>1980650</v>
      </c>
      <c r="J125" s="43">
        <v>3184667</v>
      </c>
    </row>
    <row r="126" spans="2:10" x14ac:dyDescent="0.25">
      <c r="B126" s="42" t="s">
        <v>125</v>
      </c>
      <c r="C126" s="42" t="s">
        <v>495</v>
      </c>
      <c r="D126" s="64" t="s">
        <v>496</v>
      </c>
      <c r="E126" s="43">
        <v>1389357</v>
      </c>
      <c r="F126" s="43">
        <v>1419666</v>
      </c>
      <c r="G126" s="43">
        <v>2809023</v>
      </c>
      <c r="H126" s="43">
        <v>2133997</v>
      </c>
      <c r="I126" s="43">
        <v>2066363</v>
      </c>
      <c r="J126" s="43">
        <v>4200360</v>
      </c>
    </row>
    <row r="127" spans="2:10" x14ac:dyDescent="0.25">
      <c r="B127" s="42" t="s">
        <v>497</v>
      </c>
      <c r="C127" s="42" t="s">
        <v>498</v>
      </c>
      <c r="D127" s="64" t="s">
        <v>499</v>
      </c>
      <c r="E127" s="43">
        <v>32781</v>
      </c>
      <c r="F127" s="43">
        <v>47315</v>
      </c>
      <c r="G127" s="43">
        <v>80096</v>
      </c>
      <c r="H127" s="43">
        <v>78148</v>
      </c>
      <c r="I127" s="43">
        <v>112241</v>
      </c>
      <c r="J127" s="43">
        <v>190389</v>
      </c>
    </row>
    <row r="128" spans="2:10" x14ac:dyDescent="0.25">
      <c r="B128" s="42" t="s">
        <v>500</v>
      </c>
      <c r="C128" s="42" t="s">
        <v>501</v>
      </c>
      <c r="D128" s="64" t="s">
        <v>502</v>
      </c>
      <c r="E128" s="43">
        <v>4397762</v>
      </c>
      <c r="F128" s="43">
        <v>6297201</v>
      </c>
      <c r="G128" s="43">
        <v>10694963</v>
      </c>
      <c r="H128" s="43">
        <v>10008407</v>
      </c>
      <c r="I128" s="43">
        <v>14406978</v>
      </c>
      <c r="J128" s="43">
        <v>24415385</v>
      </c>
    </row>
    <row r="129" spans="2:10" x14ac:dyDescent="0.25">
      <c r="B129" s="42" t="s">
        <v>503</v>
      </c>
      <c r="C129" s="42" t="s">
        <v>504</v>
      </c>
      <c r="D129" s="64" t="s">
        <v>505</v>
      </c>
      <c r="E129" s="43">
        <v>1021008</v>
      </c>
      <c r="F129" s="43">
        <v>1181188</v>
      </c>
      <c r="G129" s="43">
        <v>2202196</v>
      </c>
      <c r="H129" s="43">
        <v>3592179</v>
      </c>
      <c r="I129" s="43">
        <v>4152290</v>
      </c>
      <c r="J129" s="43">
        <v>7744469</v>
      </c>
    </row>
    <row r="130" spans="2:10" x14ac:dyDescent="0.25">
      <c r="B130" s="42" t="s">
        <v>506</v>
      </c>
      <c r="C130" s="42" t="s">
        <v>507</v>
      </c>
      <c r="D130" s="64" t="s">
        <v>508</v>
      </c>
      <c r="E130" s="43">
        <v>398299</v>
      </c>
      <c r="F130" s="43">
        <v>648991</v>
      </c>
      <c r="G130" s="43">
        <v>1047290</v>
      </c>
      <c r="H130" s="43">
        <v>708663</v>
      </c>
      <c r="I130" s="43">
        <v>1277414</v>
      </c>
      <c r="J130" s="43">
        <v>1986077</v>
      </c>
    </row>
    <row r="131" spans="2:10" ht="30" x14ac:dyDescent="0.25">
      <c r="B131" s="42" t="s">
        <v>509</v>
      </c>
      <c r="C131" s="42" t="s">
        <v>510</v>
      </c>
      <c r="D131" s="64" t="s">
        <v>511</v>
      </c>
      <c r="E131" s="43">
        <v>781016</v>
      </c>
      <c r="F131" s="43">
        <v>831889</v>
      </c>
      <c r="G131" s="43">
        <v>1612905</v>
      </c>
      <c r="H131" s="43">
        <v>1675433</v>
      </c>
      <c r="I131" s="43">
        <v>1622121</v>
      </c>
      <c r="J131" s="43">
        <v>3297554</v>
      </c>
    </row>
    <row r="132" spans="2:10" x14ac:dyDescent="0.25">
      <c r="B132" s="42" t="s">
        <v>512</v>
      </c>
      <c r="C132" s="42" t="s">
        <v>513</v>
      </c>
      <c r="D132" s="64" t="s">
        <v>514</v>
      </c>
      <c r="E132" s="43">
        <v>2090363</v>
      </c>
      <c r="F132" s="43">
        <v>3973157</v>
      </c>
      <c r="G132" s="43">
        <v>6063520</v>
      </c>
      <c r="H132" s="43">
        <v>4203280</v>
      </c>
      <c r="I132" s="43">
        <v>8457989</v>
      </c>
      <c r="J132" s="43">
        <v>12661269</v>
      </c>
    </row>
    <row r="133" spans="2:10" x14ac:dyDescent="0.25">
      <c r="B133" s="42" t="s">
        <v>515</v>
      </c>
      <c r="C133" s="42" t="s">
        <v>126</v>
      </c>
      <c r="D133" s="64" t="s">
        <v>516</v>
      </c>
      <c r="E133" s="43">
        <v>2097630</v>
      </c>
      <c r="F133" s="43">
        <v>3292284</v>
      </c>
      <c r="G133" s="43">
        <v>5389914</v>
      </c>
      <c r="H133" s="43">
        <v>4230105</v>
      </c>
      <c r="I133" s="43">
        <v>6537534</v>
      </c>
      <c r="J133" s="43">
        <v>10767639</v>
      </c>
    </row>
    <row r="134" spans="2:10" x14ac:dyDescent="0.25">
      <c r="B134" s="42" t="s">
        <v>128</v>
      </c>
      <c r="C134" s="42" t="s">
        <v>517</v>
      </c>
      <c r="D134" s="64" t="s">
        <v>518</v>
      </c>
      <c r="E134" s="43">
        <v>74370</v>
      </c>
      <c r="F134" s="43">
        <v>88040</v>
      </c>
      <c r="G134" s="43">
        <v>162410</v>
      </c>
      <c r="H134" s="43">
        <v>155157</v>
      </c>
      <c r="I134" s="43">
        <v>179271</v>
      </c>
      <c r="J134" s="43">
        <v>334428</v>
      </c>
    </row>
    <row r="135" spans="2:10" x14ac:dyDescent="0.25">
      <c r="B135" s="42" t="s">
        <v>519</v>
      </c>
      <c r="C135" s="42" t="s">
        <v>520</v>
      </c>
      <c r="D135" s="64" t="s">
        <v>521</v>
      </c>
      <c r="E135" s="43">
        <v>2025827</v>
      </c>
      <c r="F135" s="43">
        <v>2204618</v>
      </c>
      <c r="G135" s="43">
        <v>4230445</v>
      </c>
      <c r="H135" s="43">
        <v>6972854</v>
      </c>
      <c r="I135" s="43">
        <v>8371489</v>
      </c>
      <c r="J135" s="43">
        <v>15344343</v>
      </c>
    </row>
    <row r="136" spans="2:10" x14ac:dyDescent="0.25">
      <c r="B136" s="42" t="s">
        <v>522</v>
      </c>
      <c r="C136" s="42" t="s">
        <v>523</v>
      </c>
      <c r="D136" s="64" t="s">
        <v>524</v>
      </c>
      <c r="E136" s="43">
        <v>4524801</v>
      </c>
      <c r="F136" s="43">
        <v>7249169</v>
      </c>
      <c r="G136" s="43">
        <v>11773970</v>
      </c>
      <c r="H136" s="43">
        <v>20396893</v>
      </c>
      <c r="I136" s="43">
        <v>37641331</v>
      </c>
      <c r="J136" s="43">
        <v>58038224</v>
      </c>
    </row>
    <row r="137" spans="2:10" x14ac:dyDescent="0.25">
      <c r="B137" s="42" t="s">
        <v>525</v>
      </c>
      <c r="C137" s="42" t="s">
        <v>526</v>
      </c>
      <c r="D137" s="64" t="s">
        <v>527</v>
      </c>
      <c r="E137" s="43">
        <v>4983330</v>
      </c>
      <c r="F137" s="43">
        <v>7072988</v>
      </c>
      <c r="G137" s="43">
        <v>12056318</v>
      </c>
      <c r="H137" s="43">
        <v>14539326</v>
      </c>
      <c r="I137" s="43">
        <v>23474866</v>
      </c>
      <c r="J137" s="43">
        <v>38014192</v>
      </c>
    </row>
    <row r="138" spans="2:10" x14ac:dyDescent="0.25">
      <c r="B138" s="42" t="s">
        <v>528</v>
      </c>
      <c r="C138" s="42" t="s">
        <v>529</v>
      </c>
      <c r="D138" s="64" t="s">
        <v>530</v>
      </c>
      <c r="E138" s="43">
        <v>462983</v>
      </c>
      <c r="F138" s="43">
        <v>1092008</v>
      </c>
      <c r="G138" s="43">
        <v>1554991</v>
      </c>
      <c r="H138" s="43">
        <v>1201338</v>
      </c>
      <c r="I138" s="43">
        <v>3092465</v>
      </c>
      <c r="J138" s="43">
        <v>4293803</v>
      </c>
    </row>
    <row r="139" spans="2:10" x14ac:dyDescent="0.25">
      <c r="B139" s="42" t="s">
        <v>531</v>
      </c>
      <c r="C139" s="42" t="s">
        <v>532</v>
      </c>
      <c r="D139" s="64" t="s">
        <v>533</v>
      </c>
      <c r="E139" s="43">
        <v>2980374</v>
      </c>
      <c r="F139" s="43">
        <v>4726203</v>
      </c>
      <c r="G139" s="43">
        <v>7706577</v>
      </c>
      <c r="H139" s="43">
        <v>9766074</v>
      </c>
      <c r="I139" s="43">
        <v>17478164</v>
      </c>
      <c r="J139" s="43">
        <v>27244238</v>
      </c>
    </row>
    <row r="140" spans="2:10" x14ac:dyDescent="0.25">
      <c r="B140" s="42" t="s">
        <v>534</v>
      </c>
      <c r="C140" s="42" t="s">
        <v>535</v>
      </c>
      <c r="D140" s="64" t="s">
        <v>536</v>
      </c>
      <c r="E140" s="43">
        <v>3402334</v>
      </c>
      <c r="F140" s="43">
        <v>4996326</v>
      </c>
      <c r="G140" s="43">
        <v>8398660</v>
      </c>
      <c r="H140" s="43">
        <v>13862324</v>
      </c>
      <c r="I140" s="43">
        <v>21135224</v>
      </c>
      <c r="J140" s="43">
        <v>34997548</v>
      </c>
    </row>
    <row r="141" spans="2:10" x14ac:dyDescent="0.25">
      <c r="B141" s="42" t="s">
        <v>537</v>
      </c>
      <c r="C141" s="42" t="s">
        <v>538</v>
      </c>
      <c r="D141" s="64" t="s">
        <v>539</v>
      </c>
      <c r="E141" s="43">
        <v>9796945</v>
      </c>
      <c r="F141" s="43">
        <v>13303794</v>
      </c>
      <c r="G141" s="43">
        <v>23100739</v>
      </c>
      <c r="H141" s="43">
        <v>40713199</v>
      </c>
      <c r="I141" s="43">
        <v>61464275</v>
      </c>
      <c r="J141" s="43">
        <v>102177474</v>
      </c>
    </row>
    <row r="142" spans="2:10" x14ac:dyDescent="0.25">
      <c r="B142" s="42" t="s">
        <v>540</v>
      </c>
      <c r="C142" s="42" t="s">
        <v>541</v>
      </c>
      <c r="D142" s="64" t="s">
        <v>542</v>
      </c>
      <c r="E142" s="43">
        <v>1460423</v>
      </c>
      <c r="F142" s="43">
        <v>2234310</v>
      </c>
      <c r="G142" s="43">
        <v>3694733</v>
      </c>
      <c r="H142" s="43">
        <v>2766681</v>
      </c>
      <c r="I142" s="43">
        <v>4421625</v>
      </c>
      <c r="J142" s="43">
        <v>7188306</v>
      </c>
    </row>
    <row r="143" spans="2:10" x14ac:dyDescent="0.25">
      <c r="B143" s="42" t="s">
        <v>543</v>
      </c>
      <c r="C143" s="42" t="s">
        <v>544</v>
      </c>
      <c r="D143" s="64" t="s">
        <v>545</v>
      </c>
      <c r="E143" s="43">
        <v>887596</v>
      </c>
      <c r="F143" s="43">
        <v>1426998</v>
      </c>
      <c r="G143" s="43">
        <v>2314594</v>
      </c>
      <c r="H143" s="43">
        <v>1663515</v>
      </c>
      <c r="I143" s="43">
        <v>2884933</v>
      </c>
      <c r="J143" s="43">
        <v>4548448</v>
      </c>
    </row>
    <row r="144" spans="2:10" x14ac:dyDescent="0.25">
      <c r="B144" s="42" t="s">
        <v>546</v>
      </c>
      <c r="C144" s="42" t="s">
        <v>547</v>
      </c>
      <c r="D144" s="64" t="s">
        <v>548</v>
      </c>
      <c r="E144" s="43">
        <v>5478739</v>
      </c>
      <c r="F144" s="43">
        <v>7559230</v>
      </c>
      <c r="G144" s="43">
        <v>13037969</v>
      </c>
      <c r="H144" s="43">
        <v>15325084</v>
      </c>
      <c r="I144" s="43">
        <v>24388740</v>
      </c>
      <c r="J144" s="43">
        <v>39713824</v>
      </c>
    </row>
    <row r="145" spans="2:10" x14ac:dyDescent="0.25">
      <c r="B145" s="42" t="s">
        <v>549</v>
      </c>
      <c r="C145" s="42" t="s">
        <v>550</v>
      </c>
      <c r="D145" s="64" t="s">
        <v>551</v>
      </c>
      <c r="E145" s="43">
        <v>573774</v>
      </c>
      <c r="F145" s="43">
        <v>2871765</v>
      </c>
      <c r="G145" s="43">
        <v>3445539</v>
      </c>
      <c r="H145" s="43">
        <v>2053675</v>
      </c>
      <c r="I145" s="43">
        <v>12134223</v>
      </c>
      <c r="J145" s="43">
        <v>14187898</v>
      </c>
    </row>
    <row r="146" spans="2:10" x14ac:dyDescent="0.25">
      <c r="B146" s="42" t="s">
        <v>552</v>
      </c>
      <c r="C146" s="42" t="s">
        <v>553</v>
      </c>
      <c r="D146" s="64" t="s">
        <v>554</v>
      </c>
      <c r="E146" s="43">
        <v>288011</v>
      </c>
      <c r="F146" s="43">
        <v>397184</v>
      </c>
      <c r="G146" s="43">
        <v>685195</v>
      </c>
      <c r="H146" s="43">
        <v>677295</v>
      </c>
      <c r="I146" s="43">
        <v>929924</v>
      </c>
      <c r="J146" s="43">
        <v>1607219</v>
      </c>
    </row>
    <row r="147" spans="2:10" x14ac:dyDescent="0.25">
      <c r="B147" s="42" t="s">
        <v>555</v>
      </c>
      <c r="C147" s="42" t="s">
        <v>556</v>
      </c>
      <c r="D147" s="64" t="s">
        <v>557</v>
      </c>
      <c r="E147" s="43">
        <v>654782</v>
      </c>
      <c r="F147" s="43">
        <v>838333</v>
      </c>
      <c r="G147" s="43">
        <v>1493115</v>
      </c>
      <c r="H147" s="43">
        <v>1598731</v>
      </c>
      <c r="I147" s="43">
        <v>2200524</v>
      </c>
      <c r="J147" s="43">
        <v>3799255</v>
      </c>
    </row>
    <row r="148" spans="2:10" ht="30" x14ac:dyDescent="0.25">
      <c r="B148" s="42" t="s">
        <v>558</v>
      </c>
      <c r="C148" s="42" t="s">
        <v>129</v>
      </c>
      <c r="D148" s="64" t="s">
        <v>559</v>
      </c>
      <c r="E148" s="43">
        <v>2838861</v>
      </c>
      <c r="F148" s="43">
        <v>4133346</v>
      </c>
      <c r="G148" s="43">
        <v>6972207</v>
      </c>
      <c r="H148" s="43">
        <v>5926826</v>
      </c>
      <c r="I148" s="43">
        <v>9337032</v>
      </c>
      <c r="J148" s="43">
        <v>15263858</v>
      </c>
    </row>
    <row r="149" spans="2:10" x14ac:dyDescent="0.25">
      <c r="B149" s="42" t="s">
        <v>131</v>
      </c>
      <c r="C149" s="42" t="s">
        <v>560</v>
      </c>
      <c r="D149" s="64" t="s">
        <v>561</v>
      </c>
      <c r="E149" s="43">
        <v>567036</v>
      </c>
      <c r="F149" s="43">
        <v>533775</v>
      </c>
      <c r="G149" s="43">
        <v>1100811</v>
      </c>
      <c r="H149" s="43">
        <v>2055895</v>
      </c>
      <c r="I149" s="43">
        <v>1879994</v>
      </c>
      <c r="J149" s="43">
        <v>3935889</v>
      </c>
    </row>
    <row r="150" spans="2:10" x14ac:dyDescent="0.25">
      <c r="B150" s="42" t="s">
        <v>562</v>
      </c>
      <c r="C150" s="42" t="s">
        <v>563</v>
      </c>
      <c r="D150" s="64" t="s">
        <v>564</v>
      </c>
      <c r="E150" s="43">
        <v>412332</v>
      </c>
      <c r="F150" s="43">
        <v>673836</v>
      </c>
      <c r="G150" s="43">
        <v>1086168</v>
      </c>
      <c r="H150" s="43">
        <v>967493</v>
      </c>
      <c r="I150" s="43">
        <v>1516169</v>
      </c>
      <c r="J150" s="43">
        <v>2483662</v>
      </c>
    </row>
    <row r="151" spans="2:10" x14ac:dyDescent="0.25">
      <c r="B151" s="42" t="s">
        <v>565</v>
      </c>
      <c r="C151" s="42" t="s">
        <v>566</v>
      </c>
      <c r="D151" s="64" t="s">
        <v>567</v>
      </c>
      <c r="E151" s="43">
        <v>1882801</v>
      </c>
      <c r="F151" s="43">
        <v>2064760</v>
      </c>
      <c r="G151" s="43">
        <v>3947561</v>
      </c>
      <c r="H151" s="43">
        <v>8240747</v>
      </c>
      <c r="I151" s="43">
        <v>8538069</v>
      </c>
      <c r="J151" s="43">
        <v>16778816</v>
      </c>
    </row>
    <row r="152" spans="2:10" x14ac:dyDescent="0.25">
      <c r="B152" s="42" t="s">
        <v>568</v>
      </c>
      <c r="C152" s="42" t="s">
        <v>569</v>
      </c>
      <c r="D152" s="64" t="s">
        <v>570</v>
      </c>
      <c r="E152" s="43">
        <v>944618</v>
      </c>
      <c r="F152" s="43">
        <v>688616</v>
      </c>
      <c r="G152" s="43">
        <v>1633234</v>
      </c>
      <c r="H152" s="43">
        <v>2963222</v>
      </c>
      <c r="I152" s="43">
        <v>1992852</v>
      </c>
      <c r="J152" s="43">
        <v>4956074</v>
      </c>
    </row>
    <row r="153" spans="2:10" x14ac:dyDescent="0.25">
      <c r="B153" s="42" t="s">
        <v>571</v>
      </c>
      <c r="C153" s="42" t="s">
        <v>572</v>
      </c>
      <c r="D153" s="64" t="s">
        <v>573</v>
      </c>
      <c r="E153" s="43">
        <v>1256618</v>
      </c>
      <c r="F153" s="43">
        <v>1173824</v>
      </c>
      <c r="G153" s="43">
        <v>2430442</v>
      </c>
      <c r="H153" s="43">
        <v>3425073</v>
      </c>
      <c r="I153" s="43">
        <v>3200521</v>
      </c>
      <c r="J153" s="43">
        <v>6625594</v>
      </c>
    </row>
    <row r="154" spans="2:10" x14ac:dyDescent="0.25">
      <c r="B154" s="42" t="s">
        <v>574</v>
      </c>
      <c r="C154" s="42" t="s">
        <v>575</v>
      </c>
      <c r="D154" s="64" t="s">
        <v>576</v>
      </c>
      <c r="E154" s="43">
        <v>2674507</v>
      </c>
      <c r="F154" s="43">
        <v>6337493</v>
      </c>
      <c r="G154" s="43">
        <v>9012000</v>
      </c>
      <c r="H154" s="43">
        <v>6134048</v>
      </c>
      <c r="I154" s="43">
        <v>14226700</v>
      </c>
      <c r="J154" s="43">
        <v>20360748</v>
      </c>
    </row>
    <row r="155" spans="2:10" x14ac:dyDescent="0.25">
      <c r="B155" s="42" t="s">
        <v>577</v>
      </c>
      <c r="C155" s="42" t="s">
        <v>578</v>
      </c>
      <c r="D155" s="64" t="s">
        <v>579</v>
      </c>
      <c r="E155" s="43">
        <v>5247023</v>
      </c>
      <c r="F155" s="43">
        <v>4402</v>
      </c>
      <c r="G155" s="43">
        <v>5251425</v>
      </c>
      <c r="H155" s="43">
        <v>16079341</v>
      </c>
      <c r="I155" s="43">
        <v>6064</v>
      </c>
      <c r="J155" s="43">
        <v>16085405</v>
      </c>
    </row>
    <row r="156" spans="2:10" x14ac:dyDescent="0.25">
      <c r="B156" s="42" t="s">
        <v>580</v>
      </c>
      <c r="C156" s="42" t="s">
        <v>581</v>
      </c>
      <c r="D156" s="64" t="s">
        <v>582</v>
      </c>
      <c r="E156" s="43">
        <v>136905</v>
      </c>
      <c r="F156" s="43">
        <v>2749723</v>
      </c>
      <c r="G156" s="43">
        <v>2886628</v>
      </c>
      <c r="H156" s="43">
        <v>315115</v>
      </c>
      <c r="I156" s="43">
        <v>4965125</v>
      </c>
      <c r="J156" s="43">
        <v>5280240</v>
      </c>
    </row>
    <row r="157" spans="2:10" x14ac:dyDescent="0.25">
      <c r="B157" s="42" t="s">
        <v>583</v>
      </c>
      <c r="C157" s="42" t="s">
        <v>584</v>
      </c>
      <c r="D157" s="64" t="s">
        <v>585</v>
      </c>
      <c r="E157" s="43">
        <v>1399</v>
      </c>
      <c r="F157" s="43">
        <v>4413680</v>
      </c>
      <c r="G157" s="43">
        <v>4415079</v>
      </c>
      <c r="H157" s="43">
        <v>1848</v>
      </c>
      <c r="I157" s="43">
        <v>6789692</v>
      </c>
      <c r="J157" s="43">
        <v>6791540</v>
      </c>
    </row>
    <row r="158" spans="2:10" x14ac:dyDescent="0.25">
      <c r="B158" s="42" t="s">
        <v>586</v>
      </c>
      <c r="C158" s="42" t="s">
        <v>587</v>
      </c>
      <c r="D158" s="64" t="s">
        <v>588</v>
      </c>
      <c r="E158" s="43">
        <v>8347</v>
      </c>
      <c r="F158" s="43">
        <v>16251068</v>
      </c>
      <c r="G158" s="43">
        <v>16259415</v>
      </c>
      <c r="H158" s="43">
        <v>14198</v>
      </c>
      <c r="I158" s="43">
        <v>50505157</v>
      </c>
      <c r="J158" s="43">
        <v>50519355</v>
      </c>
    </row>
    <row r="159" spans="2:10" x14ac:dyDescent="0.25">
      <c r="B159" s="42" t="s">
        <v>132</v>
      </c>
      <c r="C159" s="42" t="s">
        <v>132</v>
      </c>
      <c r="D159" s="64" t="s">
        <v>589</v>
      </c>
      <c r="E159" s="43">
        <v>31732</v>
      </c>
      <c r="F159" s="43">
        <v>214393</v>
      </c>
      <c r="G159" s="43">
        <v>246125</v>
      </c>
      <c r="H159" s="43">
        <v>78977</v>
      </c>
      <c r="I159" s="43">
        <v>500981</v>
      </c>
      <c r="J159" s="43">
        <v>579958</v>
      </c>
    </row>
    <row r="160" spans="2:10" x14ac:dyDescent="0.25">
      <c r="B160" s="42" t="s">
        <v>134</v>
      </c>
      <c r="C160" s="42" t="s">
        <v>590</v>
      </c>
      <c r="D160" s="64" t="s">
        <v>591</v>
      </c>
      <c r="E160" s="43">
        <v>321</v>
      </c>
      <c r="F160" s="43">
        <v>521106</v>
      </c>
      <c r="G160" s="43">
        <v>521427</v>
      </c>
      <c r="H160" s="43">
        <v>438</v>
      </c>
      <c r="I160" s="43">
        <v>964831</v>
      </c>
      <c r="J160" s="43">
        <v>965269</v>
      </c>
    </row>
    <row r="161" spans="2:10" x14ac:dyDescent="0.25">
      <c r="B161" s="42" t="s">
        <v>592</v>
      </c>
      <c r="C161" s="42" t="s">
        <v>592</v>
      </c>
      <c r="D161" s="64" t="s">
        <v>593</v>
      </c>
      <c r="E161" s="43">
        <v>97</v>
      </c>
      <c r="F161" s="43">
        <v>986394</v>
      </c>
      <c r="G161" s="43">
        <v>986491</v>
      </c>
      <c r="H161" s="43">
        <v>148</v>
      </c>
      <c r="I161" s="43">
        <v>3214964</v>
      </c>
      <c r="J161" s="43">
        <v>3215112</v>
      </c>
    </row>
    <row r="162" spans="2:10" ht="30" x14ac:dyDescent="0.25">
      <c r="B162" s="42" t="s">
        <v>594</v>
      </c>
      <c r="C162" s="42" t="s">
        <v>595</v>
      </c>
      <c r="D162" s="64" t="s">
        <v>596</v>
      </c>
      <c r="E162" s="43">
        <v>247</v>
      </c>
      <c r="F162" s="43">
        <v>225560</v>
      </c>
      <c r="G162" s="43">
        <v>225807</v>
      </c>
      <c r="H162" s="43">
        <v>357</v>
      </c>
      <c r="I162" s="43">
        <v>407736</v>
      </c>
      <c r="J162" s="43">
        <v>408093</v>
      </c>
    </row>
    <row r="163" spans="2:10" ht="30" x14ac:dyDescent="0.25">
      <c r="B163" s="42" t="s">
        <v>597</v>
      </c>
      <c r="C163" s="42" t="s">
        <v>598</v>
      </c>
      <c r="D163" s="64" t="s">
        <v>599</v>
      </c>
      <c r="E163" s="43">
        <v>1300</v>
      </c>
      <c r="F163" s="43">
        <v>1091942</v>
      </c>
      <c r="G163" s="43">
        <v>1093242</v>
      </c>
      <c r="H163" s="43">
        <v>2021</v>
      </c>
      <c r="I163" s="43">
        <v>3211493</v>
      </c>
      <c r="J163" s="43">
        <v>3213514</v>
      </c>
    </row>
    <row r="164" spans="2:10" ht="30" x14ac:dyDescent="0.25">
      <c r="B164" s="42" t="s">
        <v>600</v>
      </c>
      <c r="C164" s="42" t="s">
        <v>601</v>
      </c>
      <c r="D164" s="64" t="s">
        <v>602</v>
      </c>
      <c r="E164" s="43">
        <v>1572</v>
      </c>
      <c r="F164" s="43">
        <v>823760</v>
      </c>
      <c r="G164" s="43">
        <v>825332</v>
      </c>
      <c r="H164" s="43">
        <v>2234</v>
      </c>
      <c r="I164" s="43">
        <v>2568330</v>
      </c>
      <c r="J164" s="43">
        <v>2570564</v>
      </c>
    </row>
    <row r="165" spans="2:10" x14ac:dyDescent="0.25">
      <c r="B165" s="42" t="s">
        <v>603</v>
      </c>
      <c r="C165" s="42" t="s">
        <v>604</v>
      </c>
      <c r="D165" s="64" t="s">
        <v>605</v>
      </c>
      <c r="E165" s="43">
        <v>2251</v>
      </c>
      <c r="F165" s="43">
        <v>502155</v>
      </c>
      <c r="G165" s="43">
        <v>504406</v>
      </c>
      <c r="H165" s="43">
        <v>2855</v>
      </c>
      <c r="I165" s="43">
        <v>878870</v>
      </c>
      <c r="J165" s="43">
        <v>881725</v>
      </c>
    </row>
    <row r="166" spans="2:10" x14ac:dyDescent="0.25">
      <c r="B166" s="42" t="s">
        <v>606</v>
      </c>
      <c r="C166" s="42" t="s">
        <v>607</v>
      </c>
      <c r="D166" s="64" t="s">
        <v>608</v>
      </c>
      <c r="E166" s="43">
        <v>566</v>
      </c>
      <c r="F166" s="43">
        <v>539007</v>
      </c>
      <c r="G166" s="43">
        <v>539573</v>
      </c>
      <c r="H166" s="43">
        <v>915</v>
      </c>
      <c r="I166" s="43">
        <v>879924</v>
      </c>
      <c r="J166" s="43">
        <v>880839</v>
      </c>
    </row>
    <row r="167" spans="2:10" x14ac:dyDescent="0.25">
      <c r="B167" s="42" t="s">
        <v>609</v>
      </c>
      <c r="C167" s="42" t="s">
        <v>610</v>
      </c>
      <c r="D167" s="64" t="s">
        <v>611</v>
      </c>
      <c r="E167" s="43">
        <v>1075</v>
      </c>
      <c r="F167" s="43">
        <v>291231</v>
      </c>
      <c r="G167" s="43">
        <v>292306</v>
      </c>
      <c r="H167" s="43">
        <v>1283</v>
      </c>
      <c r="I167" s="43">
        <v>420019</v>
      </c>
      <c r="J167" s="43">
        <v>421302</v>
      </c>
    </row>
    <row r="168" spans="2:10" ht="30" x14ac:dyDescent="0.25">
      <c r="B168" s="42" t="s">
        <v>612</v>
      </c>
      <c r="C168" s="42" t="s">
        <v>135</v>
      </c>
      <c r="D168" s="64" t="s">
        <v>613</v>
      </c>
      <c r="E168" s="43">
        <v>940</v>
      </c>
      <c r="F168" s="43">
        <v>423174</v>
      </c>
      <c r="G168" s="43">
        <v>424114</v>
      </c>
      <c r="H168" s="43">
        <v>1728</v>
      </c>
      <c r="I168" s="43">
        <v>697147</v>
      </c>
      <c r="J168" s="43">
        <v>698875</v>
      </c>
    </row>
    <row r="169" spans="2:10" ht="45" x14ac:dyDescent="0.25">
      <c r="B169" s="42" t="s">
        <v>137</v>
      </c>
      <c r="C169" s="42" t="s">
        <v>614</v>
      </c>
      <c r="D169" s="64" t="s">
        <v>615</v>
      </c>
      <c r="E169" s="43">
        <v>9073</v>
      </c>
      <c r="F169" s="43">
        <v>12577</v>
      </c>
      <c r="G169" s="43">
        <v>21650</v>
      </c>
      <c r="H169" s="43">
        <v>20766</v>
      </c>
      <c r="I169" s="43">
        <v>23796</v>
      </c>
      <c r="J169" s="43">
        <v>44562</v>
      </c>
    </row>
    <row r="170" spans="2:10" ht="30" x14ac:dyDescent="0.25">
      <c r="B170" s="42" t="s">
        <v>616</v>
      </c>
      <c r="C170" s="42" t="s">
        <v>617</v>
      </c>
      <c r="D170" s="64" t="s">
        <v>618</v>
      </c>
      <c r="E170" s="43">
        <v>104633</v>
      </c>
      <c r="F170" s="43">
        <v>120207</v>
      </c>
      <c r="G170" s="43">
        <v>224840</v>
      </c>
      <c r="H170" s="43">
        <v>311126</v>
      </c>
      <c r="I170" s="43">
        <v>307387</v>
      </c>
      <c r="J170" s="43">
        <v>618513</v>
      </c>
    </row>
    <row r="171" spans="2:10" x14ac:dyDescent="0.25">
      <c r="B171" s="42" t="s">
        <v>619</v>
      </c>
      <c r="C171" s="42" t="s">
        <v>620</v>
      </c>
      <c r="D171" s="64" t="s">
        <v>621</v>
      </c>
      <c r="E171" s="43">
        <v>11526</v>
      </c>
      <c r="F171" s="43">
        <v>9550</v>
      </c>
      <c r="G171" s="43">
        <v>21076</v>
      </c>
      <c r="H171" s="43">
        <v>21727</v>
      </c>
      <c r="I171" s="43">
        <v>18279</v>
      </c>
      <c r="J171" s="43">
        <v>40006</v>
      </c>
    </row>
    <row r="172" spans="2:10" ht="30" x14ac:dyDescent="0.25">
      <c r="B172" s="42" t="s">
        <v>622</v>
      </c>
      <c r="C172" s="42" t="s">
        <v>623</v>
      </c>
      <c r="D172" s="64" t="s">
        <v>624</v>
      </c>
      <c r="E172" s="43">
        <v>29819</v>
      </c>
      <c r="F172" s="43">
        <v>30744</v>
      </c>
      <c r="G172" s="43">
        <v>60563</v>
      </c>
      <c r="H172" s="43">
        <v>83147</v>
      </c>
      <c r="I172" s="43">
        <v>72620</v>
      </c>
      <c r="J172" s="43">
        <v>155767</v>
      </c>
    </row>
    <row r="173" spans="2:10" x14ac:dyDescent="0.25">
      <c r="B173" s="42" t="s">
        <v>625</v>
      </c>
      <c r="C173" s="42" t="s">
        <v>626</v>
      </c>
      <c r="D173" s="64" t="s">
        <v>627</v>
      </c>
      <c r="E173" s="43">
        <v>20394</v>
      </c>
      <c r="F173" s="43">
        <v>18849</v>
      </c>
      <c r="G173" s="43">
        <v>39243</v>
      </c>
      <c r="H173" s="43">
        <v>30124</v>
      </c>
      <c r="I173" s="43">
        <v>27024</v>
      </c>
      <c r="J173" s="43">
        <v>57148</v>
      </c>
    </row>
    <row r="174" spans="2:10" ht="30" x14ac:dyDescent="0.25">
      <c r="B174" s="42" t="s">
        <v>628</v>
      </c>
      <c r="C174" s="42" t="s">
        <v>629</v>
      </c>
      <c r="D174" s="64" t="s">
        <v>630</v>
      </c>
      <c r="E174" s="43">
        <v>57153</v>
      </c>
      <c r="F174" s="43">
        <v>46725</v>
      </c>
      <c r="G174" s="43">
        <v>103878</v>
      </c>
      <c r="H174" s="43">
        <v>82480</v>
      </c>
      <c r="I174" s="43">
        <v>65627</v>
      </c>
      <c r="J174" s="43">
        <v>148107</v>
      </c>
    </row>
    <row r="175" spans="2:10" ht="30" x14ac:dyDescent="0.25">
      <c r="B175" s="42" t="s">
        <v>631</v>
      </c>
      <c r="C175" s="42" t="s">
        <v>632</v>
      </c>
      <c r="D175" s="64" t="s">
        <v>633</v>
      </c>
      <c r="E175" s="43">
        <v>2929</v>
      </c>
      <c r="F175" s="43">
        <v>2459</v>
      </c>
      <c r="G175" s="43">
        <v>5388</v>
      </c>
      <c r="H175" s="43">
        <v>6148</v>
      </c>
      <c r="I175" s="43">
        <v>4835</v>
      </c>
      <c r="J175" s="43">
        <v>10983</v>
      </c>
    </row>
    <row r="176" spans="2:10" ht="30" x14ac:dyDescent="0.25">
      <c r="B176" s="42" t="s">
        <v>634</v>
      </c>
      <c r="C176" s="42" t="s">
        <v>635</v>
      </c>
      <c r="D176" s="64" t="s">
        <v>636</v>
      </c>
      <c r="E176" s="43">
        <v>1781</v>
      </c>
      <c r="F176" s="43">
        <v>1434</v>
      </c>
      <c r="G176" s="43">
        <v>3215</v>
      </c>
      <c r="H176" s="43">
        <v>4268</v>
      </c>
      <c r="I176" s="43">
        <v>3356</v>
      </c>
      <c r="J176" s="43">
        <v>7624</v>
      </c>
    </row>
    <row r="177" spans="2:10" ht="30" x14ac:dyDescent="0.25">
      <c r="B177" s="42" t="s">
        <v>637</v>
      </c>
      <c r="C177" s="42" t="s">
        <v>638</v>
      </c>
      <c r="D177" s="64" t="s">
        <v>639</v>
      </c>
      <c r="E177" s="43">
        <v>11820</v>
      </c>
      <c r="F177" s="43">
        <v>10353</v>
      </c>
      <c r="G177" s="43">
        <v>22173</v>
      </c>
      <c r="H177" s="43">
        <v>15254</v>
      </c>
      <c r="I177" s="43">
        <v>12403</v>
      </c>
      <c r="J177" s="43">
        <v>27657</v>
      </c>
    </row>
    <row r="178" spans="2:10" ht="30" x14ac:dyDescent="0.25">
      <c r="B178" s="42" t="s">
        <v>640</v>
      </c>
      <c r="C178" s="42" t="s">
        <v>138</v>
      </c>
      <c r="D178" s="64" t="s">
        <v>641</v>
      </c>
      <c r="E178" s="43">
        <v>99349</v>
      </c>
      <c r="F178" s="43">
        <v>96763</v>
      </c>
      <c r="G178" s="43">
        <v>196112</v>
      </c>
      <c r="H178" s="43">
        <v>193416</v>
      </c>
      <c r="I178" s="43">
        <v>180263</v>
      </c>
      <c r="J178" s="43">
        <v>373679</v>
      </c>
    </row>
    <row r="179" spans="2:10" x14ac:dyDescent="0.25">
      <c r="B179" s="42" t="s">
        <v>139</v>
      </c>
      <c r="C179" s="42" t="s">
        <v>642</v>
      </c>
      <c r="D179" s="64" t="s">
        <v>643</v>
      </c>
      <c r="E179" s="43">
        <v>67467</v>
      </c>
      <c r="F179" s="43">
        <v>80930</v>
      </c>
      <c r="G179" s="43">
        <v>148397</v>
      </c>
      <c r="H179" s="43">
        <v>220993</v>
      </c>
      <c r="I179" s="43">
        <v>251118</v>
      </c>
      <c r="J179" s="43">
        <v>472111</v>
      </c>
    </row>
    <row r="180" spans="2:10" ht="30" x14ac:dyDescent="0.25">
      <c r="B180" s="42" t="s">
        <v>644</v>
      </c>
      <c r="C180" s="42" t="s">
        <v>645</v>
      </c>
      <c r="D180" s="64" t="s">
        <v>646</v>
      </c>
      <c r="E180" s="43">
        <v>192380</v>
      </c>
      <c r="F180" s="43">
        <v>240152</v>
      </c>
      <c r="G180" s="43">
        <v>432532</v>
      </c>
      <c r="H180" s="43">
        <v>373843</v>
      </c>
      <c r="I180" s="43">
        <v>464289</v>
      </c>
      <c r="J180" s="43">
        <v>838132</v>
      </c>
    </row>
    <row r="181" spans="2:10" x14ac:dyDescent="0.25">
      <c r="B181" s="42" t="s">
        <v>647</v>
      </c>
      <c r="C181" s="42" t="s">
        <v>648</v>
      </c>
      <c r="D181" s="64" t="s">
        <v>649</v>
      </c>
      <c r="E181" s="43">
        <v>367376</v>
      </c>
      <c r="F181" s="43">
        <v>437628</v>
      </c>
      <c r="G181" s="43">
        <v>805004</v>
      </c>
      <c r="H181" s="43">
        <v>1162504</v>
      </c>
      <c r="I181" s="43">
        <v>1284428</v>
      </c>
      <c r="J181" s="43">
        <v>2446932</v>
      </c>
    </row>
    <row r="182" spans="2:10" x14ac:dyDescent="0.25">
      <c r="B182" s="42" t="s">
        <v>650</v>
      </c>
      <c r="C182" s="42" t="s">
        <v>651</v>
      </c>
      <c r="D182" s="64" t="s">
        <v>652</v>
      </c>
      <c r="E182" s="43">
        <v>20360</v>
      </c>
      <c r="F182" s="43">
        <v>18644</v>
      </c>
      <c r="G182" s="43">
        <v>39004</v>
      </c>
      <c r="H182" s="43">
        <v>42616</v>
      </c>
      <c r="I182" s="43">
        <v>38202</v>
      </c>
      <c r="J182" s="43">
        <v>80818</v>
      </c>
    </row>
    <row r="183" spans="2:10" x14ac:dyDescent="0.25">
      <c r="B183" s="42" t="s">
        <v>653</v>
      </c>
      <c r="C183" s="42" t="s">
        <v>654</v>
      </c>
      <c r="D183" s="64" t="s">
        <v>655</v>
      </c>
      <c r="E183" s="43">
        <v>23424</v>
      </c>
      <c r="F183" s="43">
        <v>21615</v>
      </c>
      <c r="G183" s="43">
        <v>45039</v>
      </c>
      <c r="H183" s="43">
        <v>72487</v>
      </c>
      <c r="I183" s="43">
        <v>62248</v>
      </c>
      <c r="J183" s="43">
        <v>134735</v>
      </c>
    </row>
    <row r="184" spans="2:10" x14ac:dyDescent="0.25">
      <c r="B184" s="42" t="s">
        <v>656</v>
      </c>
      <c r="C184" s="42" t="s">
        <v>657</v>
      </c>
      <c r="D184" s="64" t="s">
        <v>658</v>
      </c>
      <c r="E184" s="43">
        <v>127827</v>
      </c>
      <c r="F184" s="43">
        <v>189926</v>
      </c>
      <c r="G184" s="43">
        <v>317753</v>
      </c>
      <c r="H184" s="43">
        <v>326426</v>
      </c>
      <c r="I184" s="43">
        <v>524754</v>
      </c>
      <c r="J184" s="43">
        <v>851180</v>
      </c>
    </row>
    <row r="185" spans="2:10" x14ac:dyDescent="0.25">
      <c r="B185" s="42" t="s">
        <v>659</v>
      </c>
      <c r="C185" s="42" t="s">
        <v>660</v>
      </c>
      <c r="D185" s="64" t="s">
        <v>661</v>
      </c>
      <c r="E185" s="43">
        <v>276044</v>
      </c>
      <c r="F185" s="43">
        <v>168541</v>
      </c>
      <c r="G185" s="43">
        <v>444585</v>
      </c>
      <c r="H185" s="43">
        <v>637018</v>
      </c>
      <c r="I185" s="43">
        <v>281774</v>
      </c>
      <c r="J185" s="43">
        <v>918792</v>
      </c>
    </row>
    <row r="186" spans="2:10" x14ac:dyDescent="0.25">
      <c r="B186" s="42" t="s">
        <v>662</v>
      </c>
      <c r="C186" s="42" t="s">
        <v>663</v>
      </c>
      <c r="D186" s="64" t="s">
        <v>664</v>
      </c>
      <c r="E186" s="43">
        <v>751881</v>
      </c>
      <c r="F186" s="43">
        <v>598471</v>
      </c>
      <c r="G186" s="43">
        <v>1350352</v>
      </c>
      <c r="H186" s="43">
        <v>2193484</v>
      </c>
      <c r="I186" s="43">
        <v>1806354</v>
      </c>
      <c r="J186" s="43">
        <v>3999838</v>
      </c>
    </row>
    <row r="187" spans="2:10" ht="30" x14ac:dyDescent="0.25">
      <c r="B187" s="42" t="s">
        <v>665</v>
      </c>
      <c r="C187" s="42" t="s">
        <v>666</v>
      </c>
      <c r="D187" s="64" t="s">
        <v>667</v>
      </c>
      <c r="E187" s="43">
        <v>2951752</v>
      </c>
      <c r="F187" s="43">
        <v>4294468</v>
      </c>
      <c r="G187" s="43">
        <v>7246220</v>
      </c>
      <c r="H187" s="43">
        <v>7094189</v>
      </c>
      <c r="I187" s="43">
        <v>11141210</v>
      </c>
      <c r="J187" s="43">
        <v>18235399</v>
      </c>
    </row>
    <row r="188" spans="2:10" x14ac:dyDescent="0.25">
      <c r="B188" s="42" t="s">
        <v>668</v>
      </c>
      <c r="C188" s="42" t="s">
        <v>669</v>
      </c>
      <c r="D188" s="64" t="s">
        <v>670</v>
      </c>
      <c r="E188" s="43">
        <v>248709</v>
      </c>
      <c r="F188" s="43">
        <v>600697</v>
      </c>
      <c r="G188" s="43">
        <v>849406</v>
      </c>
      <c r="H188" s="43">
        <v>549024</v>
      </c>
      <c r="I188" s="43">
        <v>1152248</v>
      </c>
      <c r="J188" s="43">
        <v>1701272</v>
      </c>
    </row>
    <row r="189" spans="2:10" x14ac:dyDescent="0.25">
      <c r="B189" s="42" t="s">
        <v>671</v>
      </c>
      <c r="C189" s="42" t="s">
        <v>140</v>
      </c>
      <c r="D189" s="64" t="s">
        <v>672</v>
      </c>
      <c r="E189" s="43">
        <v>74945</v>
      </c>
      <c r="F189" s="43">
        <v>82678</v>
      </c>
      <c r="G189" s="43">
        <v>157623</v>
      </c>
      <c r="H189" s="43">
        <v>250273</v>
      </c>
      <c r="I189" s="43">
        <v>239801</v>
      </c>
      <c r="J189" s="43">
        <v>490074</v>
      </c>
    </row>
    <row r="190" spans="2:10" ht="30" x14ac:dyDescent="0.25">
      <c r="B190" s="42" t="s">
        <v>141</v>
      </c>
      <c r="C190" s="42" t="s">
        <v>673</v>
      </c>
      <c r="D190" s="64" t="s">
        <v>674</v>
      </c>
      <c r="E190" s="43">
        <v>4521274</v>
      </c>
      <c r="F190" s="43">
        <v>5494364</v>
      </c>
      <c r="G190" s="43">
        <v>10015638</v>
      </c>
      <c r="H190" s="43">
        <v>8137180</v>
      </c>
      <c r="I190" s="43">
        <v>10136822</v>
      </c>
      <c r="J190" s="43">
        <v>18274002</v>
      </c>
    </row>
    <row r="191" spans="2:10" ht="30" x14ac:dyDescent="0.25">
      <c r="B191" s="42" t="s">
        <v>675</v>
      </c>
      <c r="C191" s="42" t="s">
        <v>676</v>
      </c>
      <c r="D191" s="64" t="s">
        <v>677</v>
      </c>
      <c r="E191" s="43">
        <v>4370778</v>
      </c>
      <c r="F191" s="43">
        <v>7937690</v>
      </c>
      <c r="G191" s="43">
        <v>12308468</v>
      </c>
      <c r="H191" s="43">
        <v>7774716</v>
      </c>
      <c r="I191" s="43">
        <v>14277392</v>
      </c>
      <c r="J191" s="43">
        <v>22052108</v>
      </c>
    </row>
    <row r="192" spans="2:10" x14ac:dyDescent="0.25">
      <c r="B192" s="42" t="s">
        <v>678</v>
      </c>
      <c r="C192" s="42" t="s">
        <v>679</v>
      </c>
      <c r="D192" s="64" t="s">
        <v>680</v>
      </c>
      <c r="E192" s="43">
        <v>967452</v>
      </c>
      <c r="F192" s="43">
        <v>1346674</v>
      </c>
      <c r="G192" s="43">
        <v>2314126</v>
      </c>
      <c r="H192" s="43">
        <v>1450907</v>
      </c>
      <c r="I192" s="43">
        <v>2045921</v>
      </c>
      <c r="J192" s="43">
        <v>3496828</v>
      </c>
    </row>
    <row r="193" spans="2:10" ht="30" x14ac:dyDescent="0.25">
      <c r="B193" s="42" t="s">
        <v>681</v>
      </c>
      <c r="C193" s="42" t="s">
        <v>682</v>
      </c>
      <c r="D193" s="64" t="s">
        <v>683</v>
      </c>
      <c r="E193" s="43">
        <v>2104840</v>
      </c>
      <c r="F193" s="43">
        <v>3047177</v>
      </c>
      <c r="G193" s="43">
        <v>5152017</v>
      </c>
      <c r="H193" s="43">
        <v>6306956</v>
      </c>
      <c r="I193" s="43">
        <v>10148280</v>
      </c>
      <c r="J193" s="43">
        <v>16455236</v>
      </c>
    </row>
    <row r="194" spans="2:10" x14ac:dyDescent="0.25">
      <c r="B194" s="42" t="s">
        <v>684</v>
      </c>
      <c r="C194" s="42" t="s">
        <v>685</v>
      </c>
      <c r="D194" s="64" t="s">
        <v>686</v>
      </c>
      <c r="E194" s="43">
        <v>2136596</v>
      </c>
      <c r="F194" s="43">
        <v>3008070</v>
      </c>
      <c r="G194" s="43">
        <v>5144666</v>
      </c>
      <c r="H194" s="43">
        <v>5733035</v>
      </c>
      <c r="I194" s="43">
        <v>7747691</v>
      </c>
      <c r="J194" s="43">
        <v>13480726</v>
      </c>
    </row>
    <row r="195" spans="2:10" ht="30" x14ac:dyDescent="0.25">
      <c r="B195" s="42" t="s">
        <v>687</v>
      </c>
      <c r="C195" s="42" t="s">
        <v>688</v>
      </c>
      <c r="D195" s="64" t="s">
        <v>689</v>
      </c>
      <c r="E195" s="43">
        <v>2121191</v>
      </c>
      <c r="F195" s="43">
        <v>3528073</v>
      </c>
      <c r="G195" s="43">
        <v>5649264</v>
      </c>
      <c r="H195" s="43">
        <v>4756723</v>
      </c>
      <c r="I195" s="43">
        <v>8261298</v>
      </c>
      <c r="J195" s="43">
        <v>13018021</v>
      </c>
    </row>
    <row r="196" spans="2:10" x14ac:dyDescent="0.25">
      <c r="B196" s="42" t="s">
        <v>690</v>
      </c>
      <c r="C196" s="42" t="s">
        <v>691</v>
      </c>
      <c r="D196" s="64" t="s">
        <v>692</v>
      </c>
      <c r="E196" s="43">
        <v>562117</v>
      </c>
      <c r="F196" s="43">
        <v>695800</v>
      </c>
      <c r="G196" s="43">
        <v>1257917</v>
      </c>
      <c r="H196" s="43">
        <v>1305689</v>
      </c>
      <c r="I196" s="43">
        <v>1443284</v>
      </c>
      <c r="J196" s="43">
        <v>2748973</v>
      </c>
    </row>
    <row r="197" spans="2:10" x14ac:dyDescent="0.25">
      <c r="B197" s="42" t="s">
        <v>693</v>
      </c>
      <c r="C197" s="42" t="s">
        <v>694</v>
      </c>
      <c r="D197" s="64" t="s">
        <v>695</v>
      </c>
      <c r="E197" s="43">
        <v>7383818</v>
      </c>
      <c r="F197" s="43">
        <v>10851314</v>
      </c>
      <c r="G197" s="43">
        <v>18235132</v>
      </c>
      <c r="H197" s="43">
        <v>18377767</v>
      </c>
      <c r="I197" s="43">
        <v>30618908</v>
      </c>
      <c r="J197" s="43">
        <v>48996675</v>
      </c>
    </row>
    <row r="198" spans="2:10" ht="30" x14ac:dyDescent="0.25">
      <c r="B198" s="42" t="s">
        <v>696</v>
      </c>
      <c r="C198" s="42" t="s">
        <v>697</v>
      </c>
      <c r="D198" s="64" t="s">
        <v>698</v>
      </c>
      <c r="E198" s="43">
        <v>1013211</v>
      </c>
      <c r="F198" s="43">
        <v>1067344</v>
      </c>
      <c r="G198" s="43">
        <v>2080555</v>
      </c>
      <c r="H198" s="43">
        <v>2365638</v>
      </c>
      <c r="I198" s="43">
        <v>2456075</v>
      </c>
      <c r="J198" s="43">
        <v>4821713</v>
      </c>
    </row>
    <row r="199" spans="2:10" ht="30" x14ac:dyDescent="0.25">
      <c r="B199" s="42" t="s">
        <v>699</v>
      </c>
      <c r="C199" s="42" t="s">
        <v>700</v>
      </c>
      <c r="D199" s="64" t="s">
        <v>701</v>
      </c>
      <c r="E199" s="43">
        <v>397542</v>
      </c>
      <c r="F199" s="43">
        <v>486205</v>
      </c>
      <c r="G199" s="43">
        <v>883747</v>
      </c>
      <c r="H199" s="43">
        <v>857366</v>
      </c>
      <c r="I199" s="43">
        <v>903445</v>
      </c>
      <c r="J199" s="43">
        <v>1760811</v>
      </c>
    </row>
    <row r="200" spans="2:10" ht="45" x14ac:dyDescent="0.25">
      <c r="B200" s="42" t="s">
        <v>702</v>
      </c>
      <c r="C200" s="42" t="s">
        <v>703</v>
      </c>
      <c r="D200" s="64" t="s">
        <v>704</v>
      </c>
      <c r="E200" s="43">
        <v>54879</v>
      </c>
      <c r="F200" s="43">
        <v>770889</v>
      </c>
      <c r="G200" s="43">
        <v>825768</v>
      </c>
      <c r="H200" s="43">
        <v>82166</v>
      </c>
      <c r="I200" s="43">
        <v>1116566</v>
      </c>
      <c r="J200" s="43">
        <v>1198732</v>
      </c>
    </row>
    <row r="201" spans="2:10" ht="30" x14ac:dyDescent="0.25">
      <c r="B201" s="42" t="s">
        <v>705</v>
      </c>
      <c r="C201" s="42" t="s">
        <v>706</v>
      </c>
      <c r="D201" s="64" t="s">
        <v>707</v>
      </c>
      <c r="E201" s="43">
        <v>837464</v>
      </c>
      <c r="F201" s="43">
        <v>1198404</v>
      </c>
      <c r="G201" s="43">
        <v>2035868</v>
      </c>
      <c r="H201" s="43">
        <v>1630325</v>
      </c>
      <c r="I201" s="43">
        <v>2282779</v>
      </c>
      <c r="J201" s="43">
        <v>3913104</v>
      </c>
    </row>
    <row r="202" spans="2:10" x14ac:dyDescent="0.25">
      <c r="B202" s="42" t="s">
        <v>708</v>
      </c>
      <c r="C202" s="42" t="s">
        <v>142</v>
      </c>
      <c r="D202" s="64" t="s">
        <v>709</v>
      </c>
      <c r="E202" s="43">
        <v>17884</v>
      </c>
      <c r="F202" s="43">
        <v>24219</v>
      </c>
      <c r="G202" s="43">
        <v>42103</v>
      </c>
      <c r="H202" s="43">
        <v>19125</v>
      </c>
      <c r="I202" s="43">
        <v>26146</v>
      </c>
      <c r="J202" s="43">
        <v>45271</v>
      </c>
    </row>
    <row r="203" spans="2:10" x14ac:dyDescent="0.25">
      <c r="B203" s="42" t="s">
        <v>143</v>
      </c>
      <c r="C203" s="42" t="s">
        <v>710</v>
      </c>
      <c r="D203" s="64" t="s">
        <v>711</v>
      </c>
      <c r="E203" s="43">
        <v>1226216</v>
      </c>
      <c r="F203" s="43">
        <v>1076125</v>
      </c>
      <c r="G203" s="43">
        <v>2302341</v>
      </c>
      <c r="H203" s="43">
        <v>2306416</v>
      </c>
      <c r="I203" s="43">
        <v>1931764</v>
      </c>
      <c r="J203" s="43">
        <v>4238180</v>
      </c>
    </row>
    <row r="204" spans="2:10" x14ac:dyDescent="0.25">
      <c r="B204" s="42" t="s">
        <v>712</v>
      </c>
      <c r="C204" s="42" t="s">
        <v>713</v>
      </c>
      <c r="D204" s="64" t="s">
        <v>714</v>
      </c>
      <c r="E204" s="43">
        <v>208771</v>
      </c>
      <c r="F204" s="43">
        <v>280683</v>
      </c>
      <c r="G204" s="43">
        <v>489454</v>
      </c>
      <c r="H204" s="43">
        <v>346867</v>
      </c>
      <c r="I204" s="43">
        <v>452805</v>
      </c>
      <c r="J204" s="43">
        <v>799672</v>
      </c>
    </row>
    <row r="205" spans="2:10" x14ac:dyDescent="0.25">
      <c r="B205" s="42" t="s">
        <v>715</v>
      </c>
      <c r="C205" s="42" t="s">
        <v>716</v>
      </c>
      <c r="D205" s="64" t="s">
        <v>717</v>
      </c>
      <c r="E205" s="43">
        <v>596013</v>
      </c>
      <c r="F205" s="43">
        <v>638865</v>
      </c>
      <c r="G205" s="43">
        <v>1234878</v>
      </c>
      <c r="H205" s="43">
        <v>1141185</v>
      </c>
      <c r="I205" s="43">
        <v>1314751</v>
      </c>
      <c r="J205" s="43">
        <v>2455936</v>
      </c>
    </row>
    <row r="206" spans="2:10" ht="30" x14ac:dyDescent="0.25">
      <c r="B206" s="42" t="s">
        <v>718</v>
      </c>
      <c r="C206" s="42" t="s">
        <v>719</v>
      </c>
      <c r="D206" s="64" t="s">
        <v>720</v>
      </c>
      <c r="E206" s="43">
        <v>463966</v>
      </c>
      <c r="F206" s="43">
        <v>744912</v>
      </c>
      <c r="G206" s="43">
        <v>1208878</v>
      </c>
      <c r="H206" s="43">
        <v>1001197</v>
      </c>
      <c r="I206" s="43">
        <v>1836159</v>
      </c>
      <c r="J206" s="43">
        <v>2837356</v>
      </c>
    </row>
    <row r="207" spans="2:10" x14ac:dyDescent="0.25">
      <c r="B207" s="42" t="s">
        <v>721</v>
      </c>
      <c r="C207" s="42" t="s">
        <v>722</v>
      </c>
      <c r="D207" s="64" t="s">
        <v>723</v>
      </c>
      <c r="E207" s="43">
        <v>667670</v>
      </c>
      <c r="F207" s="43">
        <v>686575</v>
      </c>
      <c r="G207" s="43">
        <v>1354245</v>
      </c>
      <c r="H207" s="43">
        <v>1487783</v>
      </c>
      <c r="I207" s="43">
        <v>1718939</v>
      </c>
      <c r="J207" s="43">
        <v>3206722</v>
      </c>
    </row>
    <row r="208" spans="2:10" x14ac:dyDescent="0.25">
      <c r="B208" s="42" t="s">
        <v>724</v>
      </c>
      <c r="C208" s="42" t="s">
        <v>725</v>
      </c>
      <c r="D208" s="64" t="s">
        <v>726</v>
      </c>
      <c r="E208" s="43">
        <v>455216</v>
      </c>
      <c r="F208" s="43">
        <v>674421</v>
      </c>
      <c r="G208" s="43">
        <v>1129637</v>
      </c>
      <c r="H208" s="43">
        <v>880086</v>
      </c>
      <c r="I208" s="43">
        <v>1629763</v>
      </c>
      <c r="J208" s="43">
        <v>2509849</v>
      </c>
    </row>
    <row r="209" spans="2:10" x14ac:dyDescent="0.25">
      <c r="B209" s="42" t="s">
        <v>727</v>
      </c>
      <c r="C209" s="42" t="s">
        <v>728</v>
      </c>
      <c r="D209" s="64" t="s">
        <v>729</v>
      </c>
      <c r="E209" s="43">
        <v>1158984</v>
      </c>
      <c r="F209" s="43">
        <v>976525</v>
      </c>
      <c r="G209" s="43">
        <v>2135509</v>
      </c>
      <c r="H209" s="43">
        <v>1943963</v>
      </c>
      <c r="I209" s="43">
        <v>1561783</v>
      </c>
      <c r="J209" s="43">
        <v>3505746</v>
      </c>
    </row>
    <row r="210" spans="2:10" x14ac:dyDescent="0.25">
      <c r="B210" s="42" t="s">
        <v>730</v>
      </c>
      <c r="C210" s="42" t="s">
        <v>731</v>
      </c>
      <c r="D210" s="64" t="s">
        <v>732</v>
      </c>
      <c r="E210" s="43">
        <v>415669</v>
      </c>
      <c r="F210" s="43">
        <v>552510</v>
      </c>
      <c r="G210" s="43">
        <v>968179</v>
      </c>
      <c r="H210" s="43">
        <v>854163</v>
      </c>
      <c r="I210" s="43">
        <v>1414173</v>
      </c>
      <c r="J210" s="43">
        <v>2268336</v>
      </c>
    </row>
    <row r="211" spans="2:10" x14ac:dyDescent="0.25">
      <c r="B211" s="42" t="s">
        <v>733</v>
      </c>
      <c r="C211" s="42" t="s">
        <v>734</v>
      </c>
      <c r="D211" s="64" t="s">
        <v>735</v>
      </c>
      <c r="E211" s="43">
        <v>1386020</v>
      </c>
      <c r="F211" s="43">
        <v>1452010</v>
      </c>
      <c r="G211" s="43">
        <v>2838030</v>
      </c>
      <c r="H211" s="43">
        <v>2990823</v>
      </c>
      <c r="I211" s="43">
        <v>3212467</v>
      </c>
      <c r="J211" s="43">
        <v>6203290</v>
      </c>
    </row>
    <row r="212" spans="2:10" x14ac:dyDescent="0.25">
      <c r="B212" s="42" t="s">
        <v>736</v>
      </c>
      <c r="C212" s="42" t="s">
        <v>737</v>
      </c>
      <c r="D212" s="64" t="s">
        <v>738</v>
      </c>
      <c r="E212" s="43">
        <v>1227357</v>
      </c>
      <c r="F212" s="43">
        <v>1381319</v>
      </c>
      <c r="G212" s="43">
        <v>2608676</v>
      </c>
      <c r="H212" s="43">
        <v>2046013</v>
      </c>
      <c r="I212" s="43">
        <v>2356145</v>
      </c>
      <c r="J212" s="43">
        <v>4402158</v>
      </c>
    </row>
    <row r="213" spans="2:10" x14ac:dyDescent="0.25">
      <c r="B213" s="42" t="s">
        <v>739</v>
      </c>
      <c r="C213" s="42" t="s">
        <v>740</v>
      </c>
      <c r="D213" s="64" t="s">
        <v>741</v>
      </c>
      <c r="E213" s="43">
        <v>300796</v>
      </c>
      <c r="F213" s="43">
        <v>283198</v>
      </c>
      <c r="G213" s="43">
        <v>583994</v>
      </c>
      <c r="H213" s="43">
        <v>448643</v>
      </c>
      <c r="I213" s="43">
        <v>395014</v>
      </c>
      <c r="J213" s="43">
        <v>843657</v>
      </c>
    </row>
    <row r="214" spans="2:10" ht="30" x14ac:dyDescent="0.25">
      <c r="B214" s="42" t="s">
        <v>742</v>
      </c>
      <c r="C214" s="42" t="s">
        <v>743</v>
      </c>
      <c r="D214" s="64" t="s">
        <v>744</v>
      </c>
      <c r="E214" s="43">
        <v>3045948</v>
      </c>
      <c r="F214" s="43">
        <v>3444092</v>
      </c>
      <c r="G214" s="43">
        <v>6490040</v>
      </c>
      <c r="H214" s="43">
        <v>4401195</v>
      </c>
      <c r="I214" s="43">
        <v>5244252</v>
      </c>
      <c r="J214" s="43">
        <v>9645447</v>
      </c>
    </row>
    <row r="215" spans="2:10" ht="30" x14ac:dyDescent="0.25">
      <c r="B215" s="42" t="s">
        <v>745</v>
      </c>
      <c r="C215" s="42" t="s">
        <v>746</v>
      </c>
      <c r="D215" s="64" t="s">
        <v>747</v>
      </c>
      <c r="E215" s="43">
        <v>437960</v>
      </c>
      <c r="F215" s="43">
        <v>344260</v>
      </c>
      <c r="G215" s="43">
        <v>782220</v>
      </c>
      <c r="H215" s="43">
        <v>525730</v>
      </c>
      <c r="I215" s="43">
        <v>406586</v>
      </c>
      <c r="J215" s="43">
        <v>932316</v>
      </c>
    </row>
    <row r="216" spans="2:10" ht="30" x14ac:dyDescent="0.25">
      <c r="B216" s="42" t="s">
        <v>748</v>
      </c>
      <c r="C216" s="42" t="s">
        <v>749</v>
      </c>
      <c r="D216" s="64" t="s">
        <v>750</v>
      </c>
      <c r="E216" s="43">
        <v>73903</v>
      </c>
      <c r="F216" s="43">
        <v>93111</v>
      </c>
      <c r="G216" s="43">
        <v>167014</v>
      </c>
      <c r="H216" s="43">
        <v>116110</v>
      </c>
      <c r="I216" s="43">
        <v>135791</v>
      </c>
      <c r="J216" s="43">
        <v>251901</v>
      </c>
    </row>
    <row r="217" spans="2:10" ht="30" x14ac:dyDescent="0.25">
      <c r="B217" s="42" t="s">
        <v>751</v>
      </c>
      <c r="C217" s="42" t="s">
        <v>752</v>
      </c>
      <c r="D217" s="64" t="s">
        <v>753</v>
      </c>
      <c r="E217" s="43">
        <v>12838</v>
      </c>
      <c r="F217" s="43">
        <v>11104</v>
      </c>
      <c r="G217" s="43">
        <v>23942</v>
      </c>
      <c r="H217" s="43">
        <v>19037</v>
      </c>
      <c r="I217" s="43">
        <v>15855</v>
      </c>
      <c r="J217" s="43">
        <v>34892</v>
      </c>
    </row>
    <row r="218" spans="2:10" ht="30" x14ac:dyDescent="0.25">
      <c r="B218" s="42" t="s">
        <v>754</v>
      </c>
      <c r="C218" s="42" t="s">
        <v>755</v>
      </c>
      <c r="D218" s="64" t="s">
        <v>756</v>
      </c>
      <c r="E218" s="43">
        <v>101173</v>
      </c>
      <c r="F218" s="43">
        <v>140256</v>
      </c>
      <c r="G218" s="43">
        <v>241429</v>
      </c>
      <c r="H218" s="43">
        <v>138231</v>
      </c>
      <c r="I218" s="43">
        <v>182150</v>
      </c>
      <c r="J218" s="43">
        <v>320381</v>
      </c>
    </row>
    <row r="219" spans="2:10" x14ac:dyDescent="0.25">
      <c r="B219" s="42" t="s">
        <v>757</v>
      </c>
      <c r="C219" s="42" t="s">
        <v>758</v>
      </c>
      <c r="D219" s="64" t="s">
        <v>759</v>
      </c>
      <c r="E219" s="43">
        <v>2736</v>
      </c>
      <c r="F219" s="43">
        <v>2891</v>
      </c>
      <c r="G219" s="43">
        <v>5627</v>
      </c>
      <c r="H219" s="43">
        <v>5453</v>
      </c>
      <c r="I219" s="43">
        <v>5121</v>
      </c>
      <c r="J219" s="43">
        <v>10574</v>
      </c>
    </row>
    <row r="220" spans="2:10" ht="30" x14ac:dyDescent="0.25">
      <c r="B220" s="42" t="s">
        <v>760</v>
      </c>
      <c r="C220" s="42" t="s">
        <v>761</v>
      </c>
      <c r="D220" s="64" t="s">
        <v>762</v>
      </c>
      <c r="E220" s="43">
        <v>32746</v>
      </c>
      <c r="F220" s="43">
        <v>47613</v>
      </c>
      <c r="G220" s="43">
        <v>80359</v>
      </c>
      <c r="H220" s="43">
        <v>63897</v>
      </c>
      <c r="I220" s="43">
        <v>95546</v>
      </c>
      <c r="J220" s="43">
        <v>159443</v>
      </c>
    </row>
    <row r="221" spans="2:10" ht="30" x14ac:dyDescent="0.25">
      <c r="B221" s="42" t="s">
        <v>763</v>
      </c>
      <c r="C221" s="42" t="s">
        <v>764</v>
      </c>
      <c r="D221" s="64" t="s">
        <v>765</v>
      </c>
      <c r="E221" s="43">
        <v>338956</v>
      </c>
      <c r="F221" s="43">
        <v>443058</v>
      </c>
      <c r="G221" s="43">
        <v>782014</v>
      </c>
      <c r="H221" s="43">
        <v>586897</v>
      </c>
      <c r="I221" s="43">
        <v>776923</v>
      </c>
      <c r="J221" s="43">
        <v>1363820</v>
      </c>
    </row>
    <row r="222" spans="2:10" ht="30" x14ac:dyDescent="0.25">
      <c r="B222" s="42" t="s">
        <v>766</v>
      </c>
      <c r="C222" s="42" t="s">
        <v>767</v>
      </c>
      <c r="D222" s="64" t="s">
        <v>768</v>
      </c>
      <c r="E222" s="43">
        <v>1892240</v>
      </c>
      <c r="F222" s="43">
        <v>2964166</v>
      </c>
      <c r="G222" s="43">
        <v>4856406</v>
      </c>
      <c r="H222" s="43">
        <v>4062520</v>
      </c>
      <c r="I222" s="43">
        <v>6816383</v>
      </c>
      <c r="J222" s="43">
        <v>10878903</v>
      </c>
    </row>
    <row r="223" spans="2:10" x14ac:dyDescent="0.25">
      <c r="B223" s="42" t="s">
        <v>769</v>
      </c>
      <c r="C223" s="42" t="s">
        <v>769</v>
      </c>
      <c r="D223" s="64" t="s">
        <v>770</v>
      </c>
      <c r="E223" s="43">
        <v>408582</v>
      </c>
      <c r="F223" s="43">
        <v>489180</v>
      </c>
      <c r="G223" s="43">
        <v>897762</v>
      </c>
      <c r="H223" s="43">
        <v>537418</v>
      </c>
      <c r="I223" s="43">
        <v>622385</v>
      </c>
      <c r="J223" s="43">
        <v>1159803</v>
      </c>
    </row>
    <row r="224" spans="2:10" ht="30" x14ac:dyDescent="0.25">
      <c r="B224" s="42" t="s">
        <v>771</v>
      </c>
      <c r="C224" s="42" t="s">
        <v>772</v>
      </c>
      <c r="D224" s="64" t="s">
        <v>773</v>
      </c>
      <c r="E224" s="43">
        <v>1409737</v>
      </c>
      <c r="F224" s="43">
        <v>2444675</v>
      </c>
      <c r="G224" s="43">
        <v>3854412</v>
      </c>
      <c r="H224" s="43">
        <v>3716045</v>
      </c>
      <c r="I224" s="43">
        <v>6391348</v>
      </c>
      <c r="J224" s="43">
        <v>10107393</v>
      </c>
    </row>
    <row r="225" spans="2:10" ht="30" x14ac:dyDescent="0.25">
      <c r="B225" s="42" t="s">
        <v>774</v>
      </c>
      <c r="C225" s="42" t="s">
        <v>774</v>
      </c>
      <c r="D225" s="64" t="s">
        <v>775</v>
      </c>
      <c r="E225" s="43">
        <v>152971</v>
      </c>
      <c r="F225" s="43">
        <v>157122</v>
      </c>
      <c r="G225" s="43">
        <v>310093</v>
      </c>
      <c r="H225" s="43">
        <v>201382</v>
      </c>
      <c r="I225" s="43">
        <v>204287</v>
      </c>
      <c r="J225" s="43">
        <v>405669</v>
      </c>
    </row>
    <row r="226" spans="2:10" ht="30" x14ac:dyDescent="0.25">
      <c r="B226" s="42" t="s">
        <v>776</v>
      </c>
      <c r="C226" s="42" t="s">
        <v>144</v>
      </c>
      <c r="D226" s="64" t="s">
        <v>777</v>
      </c>
      <c r="E226" s="43">
        <v>147561</v>
      </c>
      <c r="F226" s="43">
        <v>149268</v>
      </c>
      <c r="G226" s="43">
        <v>296829</v>
      </c>
      <c r="H226" s="43">
        <v>340921</v>
      </c>
      <c r="I226" s="43">
        <v>343717</v>
      </c>
      <c r="J226" s="43">
        <v>684638</v>
      </c>
    </row>
    <row r="227" spans="2:10" x14ac:dyDescent="0.25">
      <c r="B227" s="42" t="s">
        <v>145</v>
      </c>
      <c r="C227" s="42" t="s">
        <v>793</v>
      </c>
      <c r="D227" s="64" t="s">
        <v>794</v>
      </c>
      <c r="E227" s="43">
        <v>86418</v>
      </c>
      <c r="F227" s="43">
        <v>91799</v>
      </c>
      <c r="G227" s="43">
        <v>178217</v>
      </c>
      <c r="H227" s="43">
        <v>95005</v>
      </c>
      <c r="I227" s="43">
        <v>100674</v>
      </c>
      <c r="J227" s="43">
        <v>195679</v>
      </c>
    </row>
    <row r="228" spans="2:10" x14ac:dyDescent="0.25">
      <c r="B228" s="42" t="s">
        <v>795</v>
      </c>
      <c r="C228" s="42" t="s">
        <v>796</v>
      </c>
      <c r="D228" s="64" t="s">
        <v>797</v>
      </c>
      <c r="E228" s="43">
        <v>4454</v>
      </c>
      <c r="F228" s="43">
        <v>12901</v>
      </c>
      <c r="G228" s="43">
        <v>17355</v>
      </c>
      <c r="H228" s="43">
        <v>9979</v>
      </c>
      <c r="I228" s="43">
        <v>28599</v>
      </c>
      <c r="J228" s="43">
        <v>38578</v>
      </c>
    </row>
    <row r="229" spans="2:10" x14ac:dyDescent="0.25">
      <c r="B229" s="42" t="s">
        <v>798</v>
      </c>
      <c r="C229" s="42" t="s">
        <v>799</v>
      </c>
      <c r="D229" s="64" t="s">
        <v>800</v>
      </c>
      <c r="E229" s="43">
        <v>7337</v>
      </c>
      <c r="F229" s="43">
        <v>4412</v>
      </c>
      <c r="G229" s="43">
        <v>11749</v>
      </c>
      <c r="H229" s="43">
        <v>7770</v>
      </c>
      <c r="I229" s="43">
        <v>5028</v>
      </c>
      <c r="J229" s="43">
        <v>12798</v>
      </c>
    </row>
    <row r="230" spans="2:10" x14ac:dyDescent="0.25">
      <c r="B230" s="42" t="s">
        <v>801</v>
      </c>
      <c r="C230" s="42" t="s">
        <v>802</v>
      </c>
      <c r="D230" s="64" t="s">
        <v>803</v>
      </c>
      <c r="E230" s="43">
        <v>867</v>
      </c>
      <c r="F230" s="43">
        <v>1431</v>
      </c>
      <c r="G230" s="43">
        <v>2298</v>
      </c>
      <c r="H230" s="43">
        <v>1423</v>
      </c>
      <c r="I230" s="43">
        <v>2384</v>
      </c>
      <c r="J230" s="43">
        <v>3807</v>
      </c>
    </row>
    <row r="231" spans="2:10" x14ac:dyDescent="0.25">
      <c r="B231" s="42" t="s">
        <v>804</v>
      </c>
      <c r="C231" s="42" t="s">
        <v>805</v>
      </c>
      <c r="D231" s="64" t="s">
        <v>806</v>
      </c>
      <c r="E231" s="43">
        <v>657</v>
      </c>
      <c r="F231" s="43">
        <v>168</v>
      </c>
      <c r="G231" s="43">
        <v>825</v>
      </c>
      <c r="H231" s="43">
        <v>1673</v>
      </c>
      <c r="I231" s="43">
        <v>415</v>
      </c>
      <c r="J231" s="43">
        <v>2088</v>
      </c>
    </row>
    <row r="232" spans="2:10" ht="30" x14ac:dyDescent="0.25">
      <c r="B232" s="42" t="s">
        <v>807</v>
      </c>
      <c r="C232" s="42" t="s">
        <v>146</v>
      </c>
      <c r="D232" s="64" t="s">
        <v>808</v>
      </c>
      <c r="E232" s="43">
        <v>28762</v>
      </c>
      <c r="F232" s="43">
        <v>59492</v>
      </c>
      <c r="G232" s="43">
        <v>88254</v>
      </c>
      <c r="H232" s="43">
        <v>66407</v>
      </c>
      <c r="I232" s="43">
        <v>129979</v>
      </c>
      <c r="J232" s="43">
        <v>196386</v>
      </c>
    </row>
    <row r="233" spans="2:10" ht="30" x14ac:dyDescent="0.25">
      <c r="B233" s="42" t="s">
        <v>148</v>
      </c>
      <c r="C233" s="42" t="s">
        <v>809</v>
      </c>
      <c r="D233" s="64" t="s">
        <v>810</v>
      </c>
      <c r="E233" s="43">
        <v>9434448</v>
      </c>
      <c r="F233" s="43">
        <v>21409998</v>
      </c>
      <c r="G233" s="43">
        <v>30844446</v>
      </c>
      <c r="H233" s="43">
        <v>15384315</v>
      </c>
      <c r="I233" s="43">
        <v>36736276</v>
      </c>
      <c r="J233" s="43">
        <v>52120591</v>
      </c>
    </row>
    <row r="234" spans="2:10" ht="30" x14ac:dyDescent="0.25">
      <c r="B234" s="42" t="s">
        <v>811</v>
      </c>
      <c r="C234" s="42" t="s">
        <v>812</v>
      </c>
      <c r="D234" s="64" t="s">
        <v>813</v>
      </c>
      <c r="E234" s="43">
        <v>8493695</v>
      </c>
      <c r="F234" s="43">
        <v>11021210</v>
      </c>
      <c r="G234" s="43">
        <v>19514905</v>
      </c>
      <c r="H234" s="43">
        <v>15164130</v>
      </c>
      <c r="I234" s="43">
        <v>18686964</v>
      </c>
      <c r="J234" s="43">
        <v>33851094</v>
      </c>
    </row>
    <row r="235" spans="2:10" ht="30" x14ac:dyDescent="0.25">
      <c r="B235" s="42" t="s">
        <v>814</v>
      </c>
      <c r="C235" s="42" t="s">
        <v>815</v>
      </c>
      <c r="D235" s="64" t="s">
        <v>816</v>
      </c>
      <c r="E235" s="43">
        <v>305385</v>
      </c>
      <c r="F235" s="43">
        <v>10808179</v>
      </c>
      <c r="G235" s="43">
        <v>11113564</v>
      </c>
      <c r="H235" s="43">
        <v>532699</v>
      </c>
      <c r="I235" s="43">
        <v>28689255</v>
      </c>
      <c r="J235" s="43">
        <v>29221954</v>
      </c>
    </row>
    <row r="236" spans="2:10" ht="45" x14ac:dyDescent="0.25">
      <c r="B236" s="42" t="s">
        <v>817</v>
      </c>
      <c r="C236" s="42" t="s">
        <v>818</v>
      </c>
      <c r="D236" s="64" t="s">
        <v>819</v>
      </c>
      <c r="E236" s="43">
        <v>2629422</v>
      </c>
      <c r="F236" s="43">
        <v>3211295</v>
      </c>
      <c r="G236" s="43">
        <v>5840717</v>
      </c>
      <c r="H236" s="43">
        <v>5863453</v>
      </c>
      <c r="I236" s="43">
        <v>6837173</v>
      </c>
      <c r="J236" s="43">
        <v>12700626</v>
      </c>
    </row>
    <row r="237" spans="2:10" ht="30" x14ac:dyDescent="0.25">
      <c r="B237" s="42" t="s">
        <v>820</v>
      </c>
      <c r="C237" s="42" t="s">
        <v>821</v>
      </c>
      <c r="D237" s="64" t="s">
        <v>822</v>
      </c>
      <c r="E237" s="43">
        <v>450555</v>
      </c>
      <c r="F237" s="43">
        <v>784842</v>
      </c>
      <c r="G237" s="43">
        <v>1235397</v>
      </c>
      <c r="H237" s="43">
        <v>882191</v>
      </c>
      <c r="I237" s="43">
        <v>1400785</v>
      </c>
      <c r="J237" s="43">
        <v>2282976</v>
      </c>
    </row>
    <row r="238" spans="2:10" ht="30" x14ac:dyDescent="0.25">
      <c r="B238" s="42" t="s">
        <v>823</v>
      </c>
      <c r="C238" s="42" t="s">
        <v>824</v>
      </c>
      <c r="D238" s="64" t="s">
        <v>825</v>
      </c>
      <c r="E238" s="43">
        <v>1816264</v>
      </c>
      <c r="F238" s="43">
        <v>3257583</v>
      </c>
      <c r="G238" s="43">
        <v>5073847</v>
      </c>
      <c r="H238" s="43">
        <v>3438603</v>
      </c>
      <c r="I238" s="43">
        <v>6167872</v>
      </c>
      <c r="J238" s="43">
        <v>9606475</v>
      </c>
    </row>
    <row r="239" spans="2:10" ht="45" x14ac:dyDescent="0.25">
      <c r="B239" s="42" t="s">
        <v>826</v>
      </c>
      <c r="C239" s="42" t="s">
        <v>149</v>
      </c>
      <c r="D239" s="64" t="s">
        <v>827</v>
      </c>
      <c r="E239" s="43">
        <v>5696629</v>
      </c>
      <c r="F239" s="43">
        <v>8833736</v>
      </c>
      <c r="G239" s="43">
        <v>14530365</v>
      </c>
      <c r="H239" s="43">
        <v>24320316</v>
      </c>
      <c r="I239" s="43">
        <v>33743758</v>
      </c>
      <c r="J239" s="43">
        <v>58064074</v>
      </c>
    </row>
    <row r="240" spans="2:10" ht="30" x14ac:dyDescent="0.25">
      <c r="B240" s="42" t="s">
        <v>150</v>
      </c>
      <c r="C240" s="42" t="s">
        <v>778</v>
      </c>
      <c r="D240" s="64" t="s">
        <v>779</v>
      </c>
      <c r="E240" s="43">
        <v>930</v>
      </c>
      <c r="F240" s="43">
        <v>959</v>
      </c>
      <c r="G240" s="43">
        <v>1889</v>
      </c>
      <c r="H240" s="43">
        <v>1059</v>
      </c>
      <c r="I240" s="43">
        <v>1084</v>
      </c>
      <c r="J240" s="43">
        <v>2143</v>
      </c>
    </row>
    <row r="241" spans="2:10" x14ac:dyDescent="0.25">
      <c r="B241" s="42" t="s">
        <v>780</v>
      </c>
      <c r="C241" s="42" t="s">
        <v>781</v>
      </c>
      <c r="D241" s="64" t="s">
        <v>782</v>
      </c>
      <c r="E241" s="43">
        <v>255683</v>
      </c>
      <c r="F241" s="43">
        <v>425891</v>
      </c>
      <c r="G241" s="43">
        <v>681574</v>
      </c>
      <c r="H241" s="43">
        <v>891904</v>
      </c>
      <c r="I241" s="43">
        <v>1531902</v>
      </c>
      <c r="J241" s="43">
        <v>2423806</v>
      </c>
    </row>
    <row r="242" spans="2:10" x14ac:dyDescent="0.25">
      <c r="B242" s="42" t="s">
        <v>783</v>
      </c>
      <c r="C242" s="42" t="s">
        <v>783</v>
      </c>
      <c r="D242" s="64" t="s">
        <v>784</v>
      </c>
      <c r="E242" s="43">
        <v>505</v>
      </c>
      <c r="F242" s="43">
        <v>333</v>
      </c>
      <c r="G242" s="43">
        <v>838</v>
      </c>
      <c r="H242" s="43">
        <v>1046</v>
      </c>
      <c r="I242" s="43">
        <v>695</v>
      </c>
      <c r="J242" s="43">
        <v>1741</v>
      </c>
    </row>
    <row r="243" spans="2:10" x14ac:dyDescent="0.25">
      <c r="B243" s="42" t="s">
        <v>785</v>
      </c>
      <c r="C243" s="42" t="s">
        <v>786</v>
      </c>
      <c r="D243" s="64" t="s">
        <v>787</v>
      </c>
      <c r="E243" s="43">
        <v>10651</v>
      </c>
      <c r="F243" s="43">
        <v>2717</v>
      </c>
      <c r="G243" s="43">
        <v>13368</v>
      </c>
      <c r="H243" s="43">
        <v>67093</v>
      </c>
      <c r="I243" s="43">
        <v>15835</v>
      </c>
      <c r="J243" s="43">
        <v>82928</v>
      </c>
    </row>
    <row r="244" spans="2:10" x14ac:dyDescent="0.25">
      <c r="B244" s="42" t="s">
        <v>788</v>
      </c>
      <c r="C244" s="42" t="s">
        <v>788</v>
      </c>
      <c r="D244" s="64" t="s">
        <v>789</v>
      </c>
      <c r="E244" s="43">
        <v>7882</v>
      </c>
      <c r="F244" s="43">
        <v>8943</v>
      </c>
      <c r="G244" s="43">
        <v>16825</v>
      </c>
      <c r="H244" s="43">
        <v>16573</v>
      </c>
      <c r="I244" s="43">
        <v>15797</v>
      </c>
      <c r="J244" s="43">
        <v>32370</v>
      </c>
    </row>
    <row r="245" spans="2:10" ht="30" x14ac:dyDescent="0.25">
      <c r="B245" s="42" t="s">
        <v>790</v>
      </c>
      <c r="C245" s="42" t="s">
        <v>791</v>
      </c>
      <c r="D245" s="64" t="s">
        <v>792</v>
      </c>
      <c r="E245" s="43">
        <v>54032</v>
      </c>
      <c r="F245" s="43">
        <v>60687</v>
      </c>
      <c r="G245" s="43">
        <v>114719</v>
      </c>
      <c r="H245" s="43">
        <v>109646</v>
      </c>
      <c r="I245" s="43">
        <v>113059</v>
      </c>
      <c r="J245" s="43">
        <v>222705</v>
      </c>
    </row>
    <row r="246" spans="2:10" x14ac:dyDescent="0.25">
      <c r="B246" s="42" t="s">
        <v>151</v>
      </c>
      <c r="C246" s="42" t="s">
        <v>151</v>
      </c>
      <c r="D246" s="64" t="s">
        <v>838</v>
      </c>
      <c r="E246" s="43">
        <v>24</v>
      </c>
      <c r="F246" s="43">
        <v>29</v>
      </c>
      <c r="G246" s="43">
        <v>53</v>
      </c>
      <c r="H246" s="43">
        <v>24</v>
      </c>
      <c r="I246" s="43">
        <v>29</v>
      </c>
      <c r="J246" s="43">
        <v>53</v>
      </c>
    </row>
    <row r="248" spans="2:10" x14ac:dyDescent="0.25">
      <c r="B248" s="38" t="s">
        <v>1054</v>
      </c>
    </row>
    <row r="249" spans="2:10" x14ac:dyDescent="0.25">
      <c r="B249" s="136" t="s">
        <v>1056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8"/>
  <sheetViews>
    <sheetView showGridLines="0" zoomScaleNormal="100" workbookViewId="0">
      <selection activeCell="B1" sqref="B1"/>
    </sheetView>
  </sheetViews>
  <sheetFormatPr baseColWidth="10" defaultRowHeight="15" x14ac:dyDescent="0.25"/>
  <cols>
    <col min="1" max="1" width="11.5703125" customWidth="1"/>
    <col min="2" max="2" width="12.5703125" bestFit="1" customWidth="1"/>
    <col min="3" max="3" width="13" customWidth="1"/>
    <col min="6" max="6" width="10.5703125" bestFit="1" customWidth="1"/>
    <col min="7" max="9" width="11.7109375" bestFit="1" customWidth="1"/>
    <col min="10" max="10" width="11.42578125" style="27"/>
    <col min="11" max="11" width="13.85546875" bestFit="1" customWidth="1"/>
    <col min="12" max="12" width="11.7109375" bestFit="1" customWidth="1"/>
    <col min="13" max="13" width="10.42578125" bestFit="1" customWidth="1"/>
    <col min="14" max="15" width="13.7109375" bestFit="1" customWidth="1"/>
    <col min="16" max="16" width="13.28515625" bestFit="1" customWidth="1"/>
    <col min="17" max="17" width="13.85546875" bestFit="1" customWidth="1"/>
    <col min="18" max="19" width="13.28515625" bestFit="1" customWidth="1"/>
    <col min="20" max="21" width="13.7109375" bestFit="1" customWidth="1"/>
  </cols>
  <sheetData>
    <row r="1" spans="1:20" x14ac:dyDescent="0.25">
      <c r="A1" s="102" t="s">
        <v>929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s="44" customFormat="1" ht="75" x14ac:dyDescent="0.25">
      <c r="A2" s="62" t="s">
        <v>50</v>
      </c>
      <c r="B2" s="104" t="s">
        <v>943</v>
      </c>
      <c r="C2" s="62" t="s">
        <v>51</v>
      </c>
      <c r="D2" s="62" t="s">
        <v>52</v>
      </c>
      <c r="E2" s="62" t="s">
        <v>53</v>
      </c>
      <c r="F2" s="62" t="s">
        <v>942</v>
      </c>
      <c r="G2" s="62" t="s">
        <v>941</v>
      </c>
      <c r="H2" s="62" t="s">
        <v>940</v>
      </c>
      <c r="I2" s="62" t="s">
        <v>939</v>
      </c>
      <c r="J2" s="62" t="s">
        <v>879</v>
      </c>
      <c r="K2" s="62" t="s">
        <v>938</v>
      </c>
      <c r="L2" s="62" t="s">
        <v>937</v>
      </c>
      <c r="M2" s="62" t="s">
        <v>936</v>
      </c>
      <c r="N2" s="62" t="s">
        <v>935</v>
      </c>
      <c r="O2" s="62" t="s">
        <v>934</v>
      </c>
      <c r="P2" s="62" t="s">
        <v>931</v>
      </c>
      <c r="Q2" s="62" t="s">
        <v>932</v>
      </c>
      <c r="R2" s="62" t="s">
        <v>946</v>
      </c>
      <c r="S2" s="62" t="s">
        <v>947</v>
      </c>
      <c r="T2" s="62" t="s">
        <v>933</v>
      </c>
    </row>
    <row r="3" spans="1:20" x14ac:dyDescent="0.25">
      <c r="A3" s="42" t="s">
        <v>54</v>
      </c>
      <c r="B3" s="43">
        <v>27798877</v>
      </c>
      <c r="C3" s="43">
        <v>9466</v>
      </c>
      <c r="D3" s="43">
        <v>909464</v>
      </c>
      <c r="E3" s="43">
        <v>3166954</v>
      </c>
      <c r="F3" s="43">
        <v>274525</v>
      </c>
      <c r="G3" s="43">
        <v>20557</v>
      </c>
      <c r="H3" s="43">
        <v>6</v>
      </c>
      <c r="I3" s="43">
        <v>11846694</v>
      </c>
      <c r="J3" s="43">
        <v>45580</v>
      </c>
      <c r="K3" s="43">
        <v>393257</v>
      </c>
      <c r="L3" s="43">
        <v>30072</v>
      </c>
      <c r="M3" s="43">
        <v>26564870</v>
      </c>
      <c r="N3" s="43">
        <v>9606398116</v>
      </c>
      <c r="O3" s="43">
        <v>308427968</v>
      </c>
      <c r="P3" s="43">
        <v>1015298874</v>
      </c>
      <c r="Q3" s="43">
        <v>83486383</v>
      </c>
      <c r="R3" s="43">
        <v>6572541</v>
      </c>
      <c r="S3" s="43">
        <v>1034</v>
      </c>
      <c r="T3" s="43">
        <v>3793894982</v>
      </c>
    </row>
    <row r="4" spans="1:20" x14ac:dyDescent="0.25">
      <c r="A4" s="42" t="s">
        <v>55</v>
      </c>
      <c r="B4" s="43">
        <v>11365238</v>
      </c>
      <c r="C4" s="43">
        <v>389</v>
      </c>
      <c r="D4" s="43">
        <v>231155</v>
      </c>
      <c r="E4" s="43">
        <v>883349</v>
      </c>
      <c r="F4" s="43">
        <v>44259</v>
      </c>
      <c r="G4" s="43">
        <v>16000</v>
      </c>
      <c r="H4" s="43">
        <v>135</v>
      </c>
      <c r="I4" s="43">
        <v>5956875</v>
      </c>
      <c r="J4" s="43">
        <v>10821</v>
      </c>
      <c r="K4" s="43">
        <v>85234</v>
      </c>
      <c r="L4" s="43">
        <v>0</v>
      </c>
      <c r="M4" s="43">
        <v>10944848</v>
      </c>
      <c r="N4" s="43">
        <v>3981254753</v>
      </c>
      <c r="O4" s="43">
        <v>77762460</v>
      </c>
      <c r="P4" s="43">
        <v>279850531</v>
      </c>
      <c r="Q4" s="43">
        <v>14507931</v>
      </c>
      <c r="R4" s="43">
        <v>5478590</v>
      </c>
      <c r="S4" s="43">
        <v>42787</v>
      </c>
      <c r="T4" s="43">
        <v>1996280276</v>
      </c>
    </row>
    <row r="5" spans="1:20" x14ac:dyDescent="0.25">
      <c r="A5" s="42" t="s">
        <v>56</v>
      </c>
      <c r="B5" s="43">
        <v>5531960</v>
      </c>
      <c r="C5" s="43">
        <v>489</v>
      </c>
      <c r="D5" s="43">
        <v>158940</v>
      </c>
      <c r="E5" s="43">
        <v>484925</v>
      </c>
      <c r="F5" s="43">
        <v>25882</v>
      </c>
      <c r="G5" s="43">
        <v>2992</v>
      </c>
      <c r="H5" s="43">
        <v>0</v>
      </c>
      <c r="I5" s="43">
        <v>2835850</v>
      </c>
      <c r="J5" s="43">
        <v>6304</v>
      </c>
      <c r="K5" s="43">
        <v>41495</v>
      </c>
      <c r="L5" s="43">
        <v>0</v>
      </c>
      <c r="M5" s="43">
        <v>5290427</v>
      </c>
      <c r="N5" s="43">
        <v>1942311543</v>
      </c>
      <c r="O5" s="43">
        <v>53569569</v>
      </c>
      <c r="P5" s="43">
        <v>155034480</v>
      </c>
      <c r="Q5" s="43">
        <v>8253182</v>
      </c>
      <c r="R5" s="43">
        <v>1007808</v>
      </c>
      <c r="S5" s="43">
        <v>0</v>
      </c>
      <c r="T5" s="43">
        <v>947491306</v>
      </c>
    </row>
    <row r="6" spans="1:20" x14ac:dyDescent="0.25">
      <c r="A6" s="42" t="s">
        <v>57</v>
      </c>
      <c r="B6" s="43">
        <v>1705006</v>
      </c>
      <c r="C6" s="43">
        <v>226</v>
      </c>
      <c r="D6" s="43">
        <v>68782</v>
      </c>
      <c r="E6" s="43">
        <v>301179</v>
      </c>
      <c r="F6" s="43">
        <v>9133</v>
      </c>
      <c r="G6" s="43">
        <v>1716</v>
      </c>
      <c r="H6" s="43">
        <v>0</v>
      </c>
      <c r="I6" s="43">
        <v>533726</v>
      </c>
      <c r="J6" s="43">
        <v>4102</v>
      </c>
      <c r="K6" s="43">
        <v>44561</v>
      </c>
      <c r="L6" s="43">
        <v>0</v>
      </c>
      <c r="M6" s="43">
        <v>1625746</v>
      </c>
      <c r="N6" s="43">
        <v>600609457</v>
      </c>
      <c r="O6" s="43">
        <v>23069626</v>
      </c>
      <c r="P6" s="43">
        <v>95688184</v>
      </c>
      <c r="Q6" s="43">
        <v>2912358</v>
      </c>
      <c r="R6" s="43">
        <v>594421</v>
      </c>
      <c r="S6" s="43">
        <v>0</v>
      </c>
      <c r="T6" s="43">
        <v>177656430</v>
      </c>
    </row>
    <row r="7" spans="1:20" x14ac:dyDescent="0.25">
      <c r="A7" s="42" t="s">
        <v>58</v>
      </c>
      <c r="B7" s="43">
        <v>29332885</v>
      </c>
      <c r="C7" s="43">
        <v>2532</v>
      </c>
      <c r="D7" s="43">
        <v>700686</v>
      </c>
      <c r="E7" s="43">
        <v>2555771</v>
      </c>
      <c r="F7" s="43">
        <v>97883</v>
      </c>
      <c r="G7" s="43">
        <v>66147</v>
      </c>
      <c r="H7" s="43">
        <v>83</v>
      </c>
      <c r="I7" s="43">
        <v>13997925</v>
      </c>
      <c r="J7" s="43">
        <v>32470</v>
      </c>
      <c r="K7" s="43">
        <v>277878</v>
      </c>
      <c r="L7" s="43">
        <v>1983</v>
      </c>
      <c r="M7" s="43">
        <v>28228125</v>
      </c>
      <c r="N7" s="43">
        <v>10285445007</v>
      </c>
      <c r="O7" s="43">
        <v>237864533</v>
      </c>
      <c r="P7" s="43">
        <v>813470012</v>
      </c>
      <c r="Q7" s="43">
        <v>29645152</v>
      </c>
      <c r="R7" s="43">
        <v>23032580</v>
      </c>
      <c r="S7" s="43">
        <v>29592</v>
      </c>
      <c r="T7" s="43">
        <v>4661962689</v>
      </c>
    </row>
    <row r="8" spans="1:20" x14ac:dyDescent="0.25">
      <c r="A8" s="42" t="s">
        <v>15</v>
      </c>
      <c r="B8" s="43">
        <v>75733966</v>
      </c>
      <c r="C8" s="43">
        <v>13102</v>
      </c>
      <c r="D8" s="43">
        <v>2069027</v>
      </c>
      <c r="E8" s="43">
        <v>7392178</v>
      </c>
      <c r="F8" s="43">
        <v>451682</v>
      </c>
      <c r="G8" s="43">
        <v>107412</v>
      </c>
      <c r="H8" s="43">
        <v>224</v>
      </c>
      <c r="I8" s="43">
        <v>35171070</v>
      </c>
      <c r="J8" s="43">
        <v>99277</v>
      </c>
      <c r="K8" s="43">
        <v>842425</v>
      </c>
      <c r="L8" s="43">
        <v>32055</v>
      </c>
      <c r="M8" s="43">
        <v>72654016</v>
      </c>
      <c r="N8" s="43">
        <v>26416018876</v>
      </c>
      <c r="O8" s="43">
        <v>700694156</v>
      </c>
      <c r="P8" s="43">
        <v>2359342081</v>
      </c>
      <c r="Q8" s="43">
        <v>138805006</v>
      </c>
      <c r="R8" s="43">
        <v>36685940</v>
      </c>
      <c r="S8" s="43">
        <v>73413</v>
      </c>
      <c r="T8" s="43">
        <v>11577285683</v>
      </c>
    </row>
    <row r="9" spans="1:20" x14ac:dyDescent="0.25">
      <c r="A9" s="3"/>
      <c r="B9" s="3"/>
      <c r="C9" s="3"/>
      <c r="D9" s="3"/>
      <c r="E9" s="3"/>
      <c r="F9" s="7"/>
      <c r="G9" s="3"/>
      <c r="H9" s="3"/>
      <c r="I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x14ac:dyDescent="0.25">
      <c r="A10" s="102" t="s">
        <v>928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</row>
    <row r="11" spans="1:20" s="44" customFormat="1" ht="75" x14ac:dyDescent="0.25">
      <c r="A11" s="62" t="s">
        <v>50</v>
      </c>
      <c r="B11" s="104" t="s">
        <v>943</v>
      </c>
      <c r="C11" s="62" t="s">
        <v>51</v>
      </c>
      <c r="D11" s="62" t="s">
        <v>52</v>
      </c>
      <c r="E11" s="62" t="s">
        <v>53</v>
      </c>
      <c r="F11" s="62" t="s">
        <v>942</v>
      </c>
      <c r="G11" s="62" t="s">
        <v>941</v>
      </c>
      <c r="H11" s="62" t="s">
        <v>940</v>
      </c>
      <c r="I11" s="62" t="s">
        <v>939</v>
      </c>
      <c r="J11" s="62" t="s">
        <v>879</v>
      </c>
      <c r="K11" s="62" t="s">
        <v>938</v>
      </c>
      <c r="L11" s="62" t="s">
        <v>937</v>
      </c>
      <c r="M11" s="62" t="s">
        <v>936</v>
      </c>
      <c r="N11" s="62" t="s">
        <v>935</v>
      </c>
      <c r="O11" s="62" t="s">
        <v>934</v>
      </c>
      <c r="P11" s="62" t="s">
        <v>931</v>
      </c>
      <c r="Q11" s="62" t="s">
        <v>932</v>
      </c>
      <c r="R11" s="62" t="s">
        <v>946</v>
      </c>
      <c r="S11" s="62" t="s">
        <v>947</v>
      </c>
      <c r="T11" s="62" t="s">
        <v>933</v>
      </c>
    </row>
    <row r="12" spans="1:20" s="41" customFormat="1" x14ac:dyDescent="0.25">
      <c r="A12" s="42" t="s">
        <v>54</v>
      </c>
      <c r="B12" s="43">
        <v>27798027</v>
      </c>
      <c r="C12" s="43">
        <v>9466</v>
      </c>
      <c r="D12" s="43">
        <v>909453</v>
      </c>
      <c r="E12" s="43">
        <v>3166913</v>
      </c>
      <c r="F12" s="43">
        <v>274476</v>
      </c>
      <c r="G12" s="43">
        <v>20556</v>
      </c>
      <c r="H12" s="43">
        <v>6</v>
      </c>
      <c r="I12" s="43">
        <v>11845594</v>
      </c>
      <c r="J12" s="43">
        <v>45580</v>
      </c>
      <c r="K12" s="43">
        <v>393256</v>
      </c>
      <c r="L12" s="43">
        <v>29385</v>
      </c>
      <c r="M12" s="43">
        <v>26564772</v>
      </c>
      <c r="N12" s="43">
        <v>9605478888</v>
      </c>
      <c r="O12" s="43">
        <v>308423828</v>
      </c>
      <c r="P12" s="43">
        <v>1015288395</v>
      </c>
      <c r="Q12" s="43">
        <v>83468416</v>
      </c>
      <c r="R12" s="43">
        <v>6572336</v>
      </c>
      <c r="S12" s="43">
        <v>1034</v>
      </c>
      <c r="T12" s="43">
        <v>3793652977</v>
      </c>
    </row>
    <row r="13" spans="1:20" s="41" customFormat="1" x14ac:dyDescent="0.25">
      <c r="A13" s="42" t="s">
        <v>55</v>
      </c>
      <c r="B13" s="43">
        <v>11365202</v>
      </c>
      <c r="C13" s="43">
        <v>389</v>
      </c>
      <c r="D13" s="43">
        <v>231151</v>
      </c>
      <c r="E13" s="43">
        <v>883337</v>
      </c>
      <c r="F13" s="43">
        <v>44249</v>
      </c>
      <c r="G13" s="43">
        <v>16000</v>
      </c>
      <c r="H13" s="43">
        <v>135</v>
      </c>
      <c r="I13" s="43">
        <v>5956521</v>
      </c>
      <c r="J13" s="43">
        <v>10821</v>
      </c>
      <c r="K13" s="43">
        <v>85234</v>
      </c>
      <c r="L13" s="43">
        <v>0</v>
      </c>
      <c r="M13" s="43">
        <v>10944828</v>
      </c>
      <c r="N13" s="43">
        <v>3981027431</v>
      </c>
      <c r="O13" s="43">
        <v>77761163</v>
      </c>
      <c r="P13" s="43">
        <v>279847372</v>
      </c>
      <c r="Q13" s="43">
        <v>14505577</v>
      </c>
      <c r="R13" s="43">
        <v>5478590</v>
      </c>
      <c r="S13" s="43">
        <v>42787</v>
      </c>
      <c r="T13" s="43">
        <v>1996207295</v>
      </c>
    </row>
    <row r="14" spans="1:20" s="41" customFormat="1" x14ac:dyDescent="0.25">
      <c r="A14" s="42" t="s">
        <v>56</v>
      </c>
      <c r="B14" s="43">
        <v>5531946</v>
      </c>
      <c r="C14" s="43">
        <v>489</v>
      </c>
      <c r="D14" s="43">
        <v>158937</v>
      </c>
      <c r="E14" s="43">
        <v>484920</v>
      </c>
      <c r="F14" s="43">
        <v>25876</v>
      </c>
      <c r="G14" s="43">
        <v>2992</v>
      </c>
      <c r="H14" s="43">
        <v>0</v>
      </c>
      <c r="I14" s="43">
        <v>2835714</v>
      </c>
      <c r="J14" s="43">
        <v>6304</v>
      </c>
      <c r="K14" s="43">
        <v>41495</v>
      </c>
      <c r="L14" s="43">
        <v>0</v>
      </c>
      <c r="M14" s="43">
        <v>5290419</v>
      </c>
      <c r="N14" s="43">
        <v>1942198220</v>
      </c>
      <c r="O14" s="43">
        <v>53568159</v>
      </c>
      <c r="P14" s="43">
        <v>155032474</v>
      </c>
      <c r="Q14" s="43">
        <v>8251532</v>
      </c>
      <c r="R14" s="43">
        <v>1007808</v>
      </c>
      <c r="S14" s="43">
        <v>0</v>
      </c>
      <c r="T14" s="43">
        <v>947459882</v>
      </c>
    </row>
    <row r="15" spans="1:20" s="41" customFormat="1" x14ac:dyDescent="0.25">
      <c r="A15" s="42" t="s">
        <v>57</v>
      </c>
      <c r="B15" s="43">
        <v>1705001</v>
      </c>
      <c r="C15" s="43">
        <v>226</v>
      </c>
      <c r="D15" s="43">
        <v>68779</v>
      </c>
      <c r="E15" s="43">
        <v>301172</v>
      </c>
      <c r="F15" s="43">
        <v>9128</v>
      </c>
      <c r="G15" s="43">
        <v>1716</v>
      </c>
      <c r="H15" s="43">
        <v>0</v>
      </c>
      <c r="I15" s="43">
        <v>533690</v>
      </c>
      <c r="J15" s="43">
        <v>4102</v>
      </c>
      <c r="K15" s="43">
        <v>44561</v>
      </c>
      <c r="L15" s="43">
        <v>0</v>
      </c>
      <c r="M15" s="43">
        <v>1625742</v>
      </c>
      <c r="N15" s="43">
        <v>600563220</v>
      </c>
      <c r="O15" s="43">
        <v>23068470</v>
      </c>
      <c r="P15" s="43">
        <v>95686308</v>
      </c>
      <c r="Q15" s="43">
        <v>2910850</v>
      </c>
      <c r="R15" s="43">
        <v>594421</v>
      </c>
      <c r="S15" s="43">
        <v>0</v>
      </c>
      <c r="T15" s="43">
        <v>177647288</v>
      </c>
    </row>
    <row r="16" spans="1:20" s="41" customFormat="1" x14ac:dyDescent="0.25">
      <c r="A16" s="42" t="s">
        <v>58</v>
      </c>
      <c r="B16" s="43">
        <v>29332736</v>
      </c>
      <c r="C16" s="43">
        <v>2527</v>
      </c>
      <c r="D16" s="43">
        <v>700672</v>
      </c>
      <c r="E16" s="43">
        <v>2555746</v>
      </c>
      <c r="F16" s="43">
        <v>97872</v>
      </c>
      <c r="G16" s="43">
        <v>66147</v>
      </c>
      <c r="H16" s="43">
        <v>83</v>
      </c>
      <c r="I16" s="43">
        <v>13997196</v>
      </c>
      <c r="J16" s="43">
        <v>32470</v>
      </c>
      <c r="K16" s="43">
        <v>277878</v>
      </c>
      <c r="L16" s="43">
        <v>1914</v>
      </c>
      <c r="M16" s="43">
        <v>28228068</v>
      </c>
      <c r="N16" s="43">
        <v>10284919867</v>
      </c>
      <c r="O16" s="43">
        <v>237859493</v>
      </c>
      <c r="P16" s="43">
        <v>813464593</v>
      </c>
      <c r="Q16" s="43">
        <v>29641114</v>
      </c>
      <c r="R16" s="43">
        <v>23032427</v>
      </c>
      <c r="S16" s="43">
        <v>29592</v>
      </c>
      <c r="T16" s="43">
        <v>4661794185</v>
      </c>
    </row>
    <row r="17" spans="1:20" s="41" customFormat="1" x14ac:dyDescent="0.25">
      <c r="A17" s="42" t="s">
        <v>15</v>
      </c>
      <c r="B17" s="43">
        <v>75732912</v>
      </c>
      <c r="C17" s="43">
        <v>13097</v>
      </c>
      <c r="D17" s="43">
        <v>2068992</v>
      </c>
      <c r="E17" s="43">
        <v>7392088</v>
      </c>
      <c r="F17" s="43">
        <v>451601</v>
      </c>
      <c r="G17" s="43">
        <v>107411</v>
      </c>
      <c r="H17" s="43">
        <v>224</v>
      </c>
      <c r="I17" s="43">
        <v>35168715</v>
      </c>
      <c r="J17" s="43">
        <v>99277</v>
      </c>
      <c r="K17" s="43">
        <v>842424</v>
      </c>
      <c r="L17" s="43">
        <v>31299</v>
      </c>
      <c r="M17" s="43">
        <v>72653829</v>
      </c>
      <c r="N17" s="43">
        <v>26414187626</v>
      </c>
      <c r="O17" s="43">
        <v>700681113</v>
      </c>
      <c r="P17" s="43">
        <v>2359319142</v>
      </c>
      <c r="Q17" s="43">
        <v>138777489</v>
      </c>
      <c r="R17" s="43">
        <v>36685582</v>
      </c>
      <c r="S17" s="43">
        <v>73413</v>
      </c>
      <c r="T17" s="43">
        <v>11576761627</v>
      </c>
    </row>
    <row r="18" spans="1:20" x14ac:dyDescent="0.25">
      <c r="A18" s="3"/>
      <c r="B18" s="3"/>
      <c r="C18" s="3"/>
      <c r="D18" s="3"/>
      <c r="E18" s="3"/>
      <c r="F18" s="3"/>
      <c r="G18" s="3"/>
      <c r="H18" s="3"/>
      <c r="I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x14ac:dyDescent="0.25">
      <c r="A19" s="102" t="s">
        <v>944</v>
      </c>
      <c r="B19" s="3"/>
      <c r="C19" s="3"/>
      <c r="D19" s="3"/>
      <c r="E19" s="3"/>
      <c r="F19" s="3"/>
      <c r="G19" s="3"/>
      <c r="H19" s="3"/>
      <c r="I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s="44" customFormat="1" ht="75" x14ac:dyDescent="0.25">
      <c r="A20" s="62" t="s">
        <v>50</v>
      </c>
      <c r="B20" s="104" t="s">
        <v>943</v>
      </c>
      <c r="C20" s="62" t="s">
        <v>51</v>
      </c>
      <c r="D20" s="62" t="s">
        <v>52</v>
      </c>
      <c r="E20" s="62" t="s">
        <v>53</v>
      </c>
      <c r="F20" s="62" t="s">
        <v>942</v>
      </c>
      <c r="G20" s="62" t="s">
        <v>941</v>
      </c>
      <c r="H20" s="62" t="s">
        <v>940</v>
      </c>
      <c r="I20" s="62" t="s">
        <v>939</v>
      </c>
      <c r="J20" s="62" t="s">
        <v>879</v>
      </c>
      <c r="K20" s="62" t="s">
        <v>938</v>
      </c>
      <c r="L20" s="62" t="s">
        <v>937</v>
      </c>
      <c r="M20" s="62" t="s">
        <v>936</v>
      </c>
      <c r="N20" s="62" t="s">
        <v>935</v>
      </c>
      <c r="O20" s="62" t="s">
        <v>934</v>
      </c>
      <c r="P20" s="62" t="s">
        <v>931</v>
      </c>
      <c r="Q20" s="62" t="s">
        <v>932</v>
      </c>
      <c r="R20" s="62" t="s">
        <v>946</v>
      </c>
      <c r="S20" s="62" t="s">
        <v>947</v>
      </c>
      <c r="T20" s="62" t="s">
        <v>933</v>
      </c>
    </row>
    <row r="21" spans="1:20" s="41" customFormat="1" x14ac:dyDescent="0.25">
      <c r="A21" s="42" t="s">
        <v>54</v>
      </c>
      <c r="B21" s="43">
        <f t="shared" ref="B21" si="0">B3-B12</f>
        <v>850</v>
      </c>
      <c r="C21" s="43">
        <f t="shared" ref="C21:T21" si="1">C3-C12</f>
        <v>0</v>
      </c>
      <c r="D21" s="43">
        <f t="shared" si="1"/>
        <v>11</v>
      </c>
      <c r="E21" s="43">
        <f t="shared" si="1"/>
        <v>41</v>
      </c>
      <c r="F21" s="43">
        <f t="shared" si="1"/>
        <v>49</v>
      </c>
      <c r="G21" s="43">
        <f t="shared" si="1"/>
        <v>1</v>
      </c>
      <c r="H21" s="43">
        <f t="shared" si="1"/>
        <v>0</v>
      </c>
      <c r="I21" s="43">
        <f t="shared" si="1"/>
        <v>1100</v>
      </c>
      <c r="J21" s="43">
        <f t="shared" si="1"/>
        <v>0</v>
      </c>
      <c r="K21" s="43">
        <f t="shared" si="1"/>
        <v>1</v>
      </c>
      <c r="L21" s="43">
        <f t="shared" si="1"/>
        <v>687</v>
      </c>
      <c r="M21" s="43">
        <f t="shared" si="1"/>
        <v>98</v>
      </c>
      <c r="N21" s="43">
        <f t="shared" si="1"/>
        <v>919228</v>
      </c>
      <c r="O21" s="43">
        <f t="shared" si="1"/>
        <v>4140</v>
      </c>
      <c r="P21" s="43">
        <f t="shared" si="1"/>
        <v>10479</v>
      </c>
      <c r="Q21" s="43">
        <f t="shared" si="1"/>
        <v>17967</v>
      </c>
      <c r="R21" s="43">
        <f t="shared" si="1"/>
        <v>205</v>
      </c>
      <c r="S21" s="43">
        <f t="shared" si="1"/>
        <v>0</v>
      </c>
      <c r="T21" s="43">
        <f t="shared" si="1"/>
        <v>242005</v>
      </c>
    </row>
    <row r="22" spans="1:20" s="41" customFormat="1" x14ac:dyDescent="0.25">
      <c r="A22" s="42" t="s">
        <v>55</v>
      </c>
      <c r="B22" s="43">
        <f t="shared" ref="B22" si="2">B4-B13</f>
        <v>36</v>
      </c>
      <c r="C22" s="43">
        <f t="shared" ref="C22:T22" si="3">C4-C13</f>
        <v>0</v>
      </c>
      <c r="D22" s="43">
        <f t="shared" si="3"/>
        <v>4</v>
      </c>
      <c r="E22" s="43">
        <f t="shared" si="3"/>
        <v>12</v>
      </c>
      <c r="F22" s="43">
        <f t="shared" si="3"/>
        <v>10</v>
      </c>
      <c r="G22" s="43">
        <f t="shared" si="3"/>
        <v>0</v>
      </c>
      <c r="H22" s="43">
        <f t="shared" si="3"/>
        <v>0</v>
      </c>
      <c r="I22" s="43">
        <f t="shared" si="3"/>
        <v>354</v>
      </c>
      <c r="J22" s="43">
        <f t="shared" si="3"/>
        <v>0</v>
      </c>
      <c r="K22" s="43">
        <f t="shared" si="3"/>
        <v>0</v>
      </c>
      <c r="L22" s="43">
        <f t="shared" si="3"/>
        <v>0</v>
      </c>
      <c r="M22" s="43">
        <f t="shared" si="3"/>
        <v>20</v>
      </c>
      <c r="N22" s="43">
        <f t="shared" si="3"/>
        <v>227322</v>
      </c>
      <c r="O22" s="43">
        <f t="shared" si="3"/>
        <v>1297</v>
      </c>
      <c r="P22" s="43">
        <f t="shared" si="3"/>
        <v>3159</v>
      </c>
      <c r="Q22" s="43">
        <f t="shared" si="3"/>
        <v>2354</v>
      </c>
      <c r="R22" s="43">
        <f t="shared" si="3"/>
        <v>0</v>
      </c>
      <c r="S22" s="43">
        <f t="shared" si="3"/>
        <v>0</v>
      </c>
      <c r="T22" s="43">
        <f t="shared" si="3"/>
        <v>72981</v>
      </c>
    </row>
    <row r="23" spans="1:20" s="41" customFormat="1" x14ac:dyDescent="0.25">
      <c r="A23" s="42" t="s">
        <v>56</v>
      </c>
      <c r="B23" s="43">
        <f t="shared" ref="B23" si="4">B5-B14</f>
        <v>14</v>
      </c>
      <c r="C23" s="43">
        <f t="shared" ref="C23:T23" si="5">C5-C14</f>
        <v>0</v>
      </c>
      <c r="D23" s="43">
        <f t="shared" si="5"/>
        <v>3</v>
      </c>
      <c r="E23" s="43">
        <f t="shared" si="5"/>
        <v>5</v>
      </c>
      <c r="F23" s="43">
        <f t="shared" si="5"/>
        <v>6</v>
      </c>
      <c r="G23" s="43">
        <f t="shared" si="5"/>
        <v>0</v>
      </c>
      <c r="H23" s="43">
        <f t="shared" si="5"/>
        <v>0</v>
      </c>
      <c r="I23" s="43">
        <f t="shared" si="5"/>
        <v>136</v>
      </c>
      <c r="J23" s="43">
        <f t="shared" si="5"/>
        <v>0</v>
      </c>
      <c r="K23" s="43">
        <f t="shared" si="5"/>
        <v>0</v>
      </c>
      <c r="L23" s="43">
        <f t="shared" si="5"/>
        <v>0</v>
      </c>
      <c r="M23" s="43">
        <f t="shared" si="5"/>
        <v>8</v>
      </c>
      <c r="N23" s="43">
        <f t="shared" si="5"/>
        <v>113323</v>
      </c>
      <c r="O23" s="43">
        <f t="shared" si="5"/>
        <v>1410</v>
      </c>
      <c r="P23" s="43">
        <f t="shared" si="5"/>
        <v>2006</v>
      </c>
      <c r="Q23" s="43">
        <f t="shared" si="5"/>
        <v>1650</v>
      </c>
      <c r="R23" s="43">
        <f t="shared" si="5"/>
        <v>0</v>
      </c>
      <c r="S23" s="43">
        <f t="shared" si="5"/>
        <v>0</v>
      </c>
      <c r="T23" s="43">
        <f t="shared" si="5"/>
        <v>31424</v>
      </c>
    </row>
    <row r="24" spans="1:20" s="41" customFormat="1" x14ac:dyDescent="0.25">
      <c r="A24" s="42" t="s">
        <v>57</v>
      </c>
      <c r="B24" s="43">
        <f t="shared" ref="B24" si="6">B6-B15</f>
        <v>5</v>
      </c>
      <c r="C24" s="43">
        <f t="shared" ref="C24:T24" si="7">C6-C15</f>
        <v>0</v>
      </c>
      <c r="D24" s="43">
        <f t="shared" si="7"/>
        <v>3</v>
      </c>
      <c r="E24" s="43">
        <f t="shared" si="7"/>
        <v>7</v>
      </c>
      <c r="F24" s="43">
        <f t="shared" si="7"/>
        <v>5</v>
      </c>
      <c r="G24" s="43">
        <f t="shared" si="7"/>
        <v>0</v>
      </c>
      <c r="H24" s="43">
        <f t="shared" si="7"/>
        <v>0</v>
      </c>
      <c r="I24" s="43">
        <f t="shared" si="7"/>
        <v>36</v>
      </c>
      <c r="J24" s="43">
        <f t="shared" si="7"/>
        <v>0</v>
      </c>
      <c r="K24" s="43">
        <f t="shared" si="7"/>
        <v>0</v>
      </c>
      <c r="L24" s="43">
        <f t="shared" si="7"/>
        <v>0</v>
      </c>
      <c r="M24" s="43">
        <f t="shared" si="7"/>
        <v>4</v>
      </c>
      <c r="N24" s="43">
        <f t="shared" si="7"/>
        <v>46237</v>
      </c>
      <c r="O24" s="43">
        <f t="shared" si="7"/>
        <v>1156</v>
      </c>
      <c r="P24" s="43">
        <f t="shared" si="7"/>
        <v>1876</v>
      </c>
      <c r="Q24" s="43">
        <f t="shared" si="7"/>
        <v>1508</v>
      </c>
      <c r="R24" s="43">
        <f t="shared" si="7"/>
        <v>0</v>
      </c>
      <c r="S24" s="43">
        <f t="shared" si="7"/>
        <v>0</v>
      </c>
      <c r="T24" s="43">
        <f t="shared" si="7"/>
        <v>9142</v>
      </c>
    </row>
    <row r="25" spans="1:20" s="41" customFormat="1" x14ac:dyDescent="0.25">
      <c r="A25" s="42" t="s">
        <v>58</v>
      </c>
      <c r="B25" s="43">
        <f t="shared" ref="B25" si="8">B7-B16</f>
        <v>149</v>
      </c>
      <c r="C25" s="43">
        <f t="shared" ref="C25:T25" si="9">C7-C16</f>
        <v>5</v>
      </c>
      <c r="D25" s="43">
        <f t="shared" si="9"/>
        <v>14</v>
      </c>
      <c r="E25" s="43">
        <f t="shared" si="9"/>
        <v>25</v>
      </c>
      <c r="F25" s="43">
        <f t="shared" si="9"/>
        <v>11</v>
      </c>
      <c r="G25" s="43">
        <f t="shared" si="9"/>
        <v>0</v>
      </c>
      <c r="H25" s="43">
        <f t="shared" si="9"/>
        <v>0</v>
      </c>
      <c r="I25" s="43">
        <f t="shared" si="9"/>
        <v>729</v>
      </c>
      <c r="J25" s="43">
        <f t="shared" si="9"/>
        <v>0</v>
      </c>
      <c r="K25" s="43">
        <f t="shared" si="9"/>
        <v>0</v>
      </c>
      <c r="L25" s="43">
        <f t="shared" si="9"/>
        <v>69</v>
      </c>
      <c r="M25" s="43">
        <f t="shared" si="9"/>
        <v>57</v>
      </c>
      <c r="N25" s="43">
        <f t="shared" si="9"/>
        <v>525140</v>
      </c>
      <c r="O25" s="43">
        <f t="shared" si="9"/>
        <v>5040</v>
      </c>
      <c r="P25" s="43">
        <f t="shared" si="9"/>
        <v>5419</v>
      </c>
      <c r="Q25" s="43">
        <f t="shared" si="9"/>
        <v>4038</v>
      </c>
      <c r="R25" s="43">
        <f t="shared" si="9"/>
        <v>153</v>
      </c>
      <c r="S25" s="43">
        <f t="shared" si="9"/>
        <v>0</v>
      </c>
      <c r="T25" s="43">
        <f t="shared" si="9"/>
        <v>168504</v>
      </c>
    </row>
    <row r="26" spans="1:20" s="41" customFormat="1" x14ac:dyDescent="0.25">
      <c r="A26" s="42" t="s">
        <v>15</v>
      </c>
      <c r="B26" s="43">
        <f t="shared" ref="B26" si="10">B8-B17</f>
        <v>1054</v>
      </c>
      <c r="C26" s="43">
        <f t="shared" ref="C26:T26" si="11">C8-C17</f>
        <v>5</v>
      </c>
      <c r="D26" s="43">
        <f t="shared" si="11"/>
        <v>35</v>
      </c>
      <c r="E26" s="43">
        <f t="shared" si="11"/>
        <v>90</v>
      </c>
      <c r="F26" s="43">
        <f t="shared" si="11"/>
        <v>81</v>
      </c>
      <c r="G26" s="43">
        <f t="shared" si="11"/>
        <v>1</v>
      </c>
      <c r="H26" s="43">
        <f t="shared" si="11"/>
        <v>0</v>
      </c>
      <c r="I26" s="43">
        <f t="shared" si="11"/>
        <v>2355</v>
      </c>
      <c r="J26" s="43">
        <f t="shared" si="11"/>
        <v>0</v>
      </c>
      <c r="K26" s="43">
        <f t="shared" si="11"/>
        <v>1</v>
      </c>
      <c r="L26" s="43">
        <f t="shared" si="11"/>
        <v>756</v>
      </c>
      <c r="M26" s="43">
        <f t="shared" si="11"/>
        <v>187</v>
      </c>
      <c r="N26" s="43">
        <f t="shared" si="11"/>
        <v>1831250</v>
      </c>
      <c r="O26" s="43">
        <f t="shared" si="11"/>
        <v>13043</v>
      </c>
      <c r="P26" s="43">
        <f t="shared" si="11"/>
        <v>22939</v>
      </c>
      <c r="Q26" s="43">
        <f t="shared" si="11"/>
        <v>27517</v>
      </c>
      <c r="R26" s="43">
        <f t="shared" si="11"/>
        <v>358</v>
      </c>
      <c r="S26" s="43">
        <f t="shared" si="11"/>
        <v>0</v>
      </c>
      <c r="T26" s="43">
        <f t="shared" si="11"/>
        <v>524056</v>
      </c>
    </row>
    <row r="27" spans="1:20" x14ac:dyDescent="0.25">
      <c r="A27" s="3"/>
      <c r="B27" s="3"/>
      <c r="C27" s="3"/>
      <c r="D27" s="3"/>
      <c r="E27" s="3"/>
      <c r="F27" s="3"/>
      <c r="G27" s="3"/>
      <c r="H27" s="3"/>
      <c r="I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A28" s="102" t="s">
        <v>945</v>
      </c>
      <c r="B28" s="3"/>
      <c r="C28" s="3"/>
      <c r="D28" s="3"/>
      <c r="E28" s="3"/>
      <c r="F28" s="3"/>
      <c r="G28" s="3"/>
      <c r="H28" s="3"/>
      <c r="I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s="44" customFormat="1" ht="75" x14ac:dyDescent="0.25">
      <c r="A29" s="62" t="s">
        <v>50</v>
      </c>
      <c r="B29" s="104" t="s">
        <v>943</v>
      </c>
      <c r="C29" s="62" t="s">
        <v>51</v>
      </c>
      <c r="D29" s="62" t="s">
        <v>52</v>
      </c>
      <c r="E29" s="62" t="s">
        <v>53</v>
      </c>
      <c r="F29" s="62" t="s">
        <v>942</v>
      </c>
      <c r="G29" s="62" t="s">
        <v>941</v>
      </c>
      <c r="H29" s="62" t="s">
        <v>940</v>
      </c>
      <c r="I29" s="62" t="s">
        <v>939</v>
      </c>
      <c r="J29" s="62" t="s">
        <v>879</v>
      </c>
      <c r="K29" s="62" t="s">
        <v>938</v>
      </c>
      <c r="L29" s="62" t="s">
        <v>937</v>
      </c>
      <c r="M29" s="62" t="s">
        <v>936</v>
      </c>
      <c r="N29" s="62" t="s">
        <v>935</v>
      </c>
      <c r="O29" s="62" t="s">
        <v>934</v>
      </c>
      <c r="P29" s="62" t="s">
        <v>931</v>
      </c>
      <c r="Q29" s="62" t="s">
        <v>932</v>
      </c>
      <c r="R29" s="62" t="s">
        <v>946</v>
      </c>
      <c r="S29" s="62" t="s">
        <v>947</v>
      </c>
      <c r="T29" s="62" t="s">
        <v>933</v>
      </c>
    </row>
    <row r="30" spans="1:20" s="41" customFormat="1" x14ac:dyDescent="0.25">
      <c r="A30" s="42" t="s">
        <v>54</v>
      </c>
      <c r="B30" s="117">
        <f t="shared" ref="B30:B35" si="12">B21/B3*100</f>
        <v>3.0576774738058665E-3</v>
      </c>
      <c r="C30" s="117">
        <f t="shared" ref="C30:T30" si="13">C21/C3*100</f>
        <v>0</v>
      </c>
      <c r="D30" s="117">
        <f t="shared" si="13"/>
        <v>1.2095036197144692E-3</v>
      </c>
      <c r="E30" s="117">
        <f t="shared" si="13"/>
        <v>1.2946193724316804E-3</v>
      </c>
      <c r="F30" s="117">
        <f t="shared" si="13"/>
        <v>1.7849011929696748E-2</v>
      </c>
      <c r="G30" s="117">
        <f t="shared" si="13"/>
        <v>4.8645230335165636E-3</v>
      </c>
      <c r="H30" s="117">
        <f t="shared" si="13"/>
        <v>0</v>
      </c>
      <c r="I30" s="117">
        <f t="shared" si="13"/>
        <v>9.2852909005668588E-3</v>
      </c>
      <c r="J30" s="117">
        <f t="shared" si="13"/>
        <v>0</v>
      </c>
      <c r="K30" s="117">
        <f t="shared" si="13"/>
        <v>2.5428663698293992E-4</v>
      </c>
      <c r="L30" s="117">
        <f t="shared" si="13"/>
        <v>2.2845171588188351</v>
      </c>
      <c r="M30" s="117">
        <f t="shared" si="13"/>
        <v>3.689082611734972E-4</v>
      </c>
      <c r="N30" s="117">
        <f t="shared" si="13"/>
        <v>9.5689142683871679E-3</v>
      </c>
      <c r="O30" s="117">
        <f t="shared" si="13"/>
        <v>1.3422907224807836E-3</v>
      </c>
      <c r="P30" s="117">
        <f t="shared" si="13"/>
        <v>1.0321098809767811E-3</v>
      </c>
      <c r="Q30" s="117">
        <f t="shared" si="13"/>
        <v>2.1520874847338878E-2</v>
      </c>
      <c r="R30" s="117">
        <f t="shared" si="13"/>
        <v>3.1190372186343149E-3</v>
      </c>
      <c r="S30" s="117">
        <f t="shared" si="13"/>
        <v>0</v>
      </c>
      <c r="T30" s="117">
        <f t="shared" si="13"/>
        <v>6.3788007087224111E-3</v>
      </c>
    </row>
    <row r="31" spans="1:20" s="41" customFormat="1" x14ac:dyDescent="0.25">
      <c r="A31" s="42" t="s">
        <v>55</v>
      </c>
      <c r="B31" s="117">
        <f t="shared" si="12"/>
        <v>3.1675535523321199E-4</v>
      </c>
      <c r="C31" s="117">
        <f t="shared" ref="C31:K31" si="14">C22/C4*100</f>
        <v>0</v>
      </c>
      <c r="D31" s="117">
        <f t="shared" si="14"/>
        <v>1.7304406134411976E-3</v>
      </c>
      <c r="E31" s="117">
        <f t="shared" si="14"/>
        <v>1.3584664724814314E-3</v>
      </c>
      <c r="F31" s="117">
        <f t="shared" si="14"/>
        <v>2.2594274610813619E-2</v>
      </c>
      <c r="G31" s="117">
        <f t="shared" si="14"/>
        <v>0</v>
      </c>
      <c r="H31" s="117">
        <f t="shared" si="14"/>
        <v>0</v>
      </c>
      <c r="I31" s="117">
        <f t="shared" si="14"/>
        <v>5.9427132514951212E-3</v>
      </c>
      <c r="J31" s="117">
        <f t="shared" si="14"/>
        <v>0</v>
      </c>
      <c r="K31" s="117">
        <f t="shared" si="14"/>
        <v>0</v>
      </c>
      <c r="L31" s="117">
        <v>0</v>
      </c>
      <c r="M31" s="117">
        <f t="shared" ref="M31:T31" si="15">M22/M4*100</f>
        <v>1.8273437876889655E-4</v>
      </c>
      <c r="N31" s="117">
        <f t="shared" si="15"/>
        <v>5.7098079400396511E-3</v>
      </c>
      <c r="O31" s="117">
        <f t="shared" si="15"/>
        <v>1.6678999095450426E-3</v>
      </c>
      <c r="P31" s="117">
        <f t="shared" si="15"/>
        <v>1.1288168683160368E-3</v>
      </c>
      <c r="Q31" s="117">
        <f t="shared" si="15"/>
        <v>1.6225607910597312E-2</v>
      </c>
      <c r="R31" s="117">
        <f t="shared" si="15"/>
        <v>0</v>
      </c>
      <c r="S31" s="117">
        <f t="shared" si="15"/>
        <v>0</v>
      </c>
      <c r="T31" s="117">
        <f t="shared" si="15"/>
        <v>3.6558493753309014E-3</v>
      </c>
    </row>
    <row r="32" spans="1:20" s="41" customFormat="1" x14ac:dyDescent="0.25">
      <c r="A32" s="42" t="s">
        <v>56</v>
      </c>
      <c r="B32" s="117">
        <f t="shared" si="12"/>
        <v>2.5307485954345296E-4</v>
      </c>
      <c r="C32" s="117">
        <f t="shared" ref="C32:G35" si="16">C23/C5*100</f>
        <v>0</v>
      </c>
      <c r="D32" s="117">
        <f t="shared" si="16"/>
        <v>1.887504718761797E-3</v>
      </c>
      <c r="E32" s="117">
        <f t="shared" si="16"/>
        <v>1.0310872815383822E-3</v>
      </c>
      <c r="F32" s="117">
        <f t="shared" si="16"/>
        <v>2.318213430183139E-2</v>
      </c>
      <c r="G32" s="117">
        <f t="shared" si="16"/>
        <v>0</v>
      </c>
      <c r="H32" s="117">
        <v>0</v>
      </c>
      <c r="I32" s="117">
        <f t="shared" ref="I32:K35" si="17">I23/I5*100</f>
        <v>4.7957402542447595E-3</v>
      </c>
      <c r="J32" s="117">
        <f t="shared" si="17"/>
        <v>0</v>
      </c>
      <c r="K32" s="117">
        <f t="shared" si="17"/>
        <v>0</v>
      </c>
      <c r="L32" s="117">
        <v>0</v>
      </c>
      <c r="M32" s="117">
        <f t="shared" ref="M32:R35" si="18">M23/M5*100</f>
        <v>1.5121652751280758E-4</v>
      </c>
      <c r="N32" s="117">
        <f t="shared" si="18"/>
        <v>5.8344399181691937E-3</v>
      </c>
      <c r="O32" s="117">
        <f t="shared" si="18"/>
        <v>2.6320913651554671E-3</v>
      </c>
      <c r="P32" s="117">
        <f t="shared" si="18"/>
        <v>1.2939057169734113E-3</v>
      </c>
      <c r="Q32" s="117">
        <f t="shared" si="18"/>
        <v>1.9992289034702009E-2</v>
      </c>
      <c r="R32" s="117">
        <f t="shared" si="18"/>
        <v>0</v>
      </c>
      <c r="S32" s="117">
        <v>0</v>
      </c>
      <c r="T32" s="117">
        <f>T23/T5*100</f>
        <v>3.3165475821263107E-3</v>
      </c>
    </row>
    <row r="33" spans="1:20" s="41" customFormat="1" x14ac:dyDescent="0.25">
      <c r="A33" s="42" t="s">
        <v>57</v>
      </c>
      <c r="B33" s="117">
        <f t="shared" si="12"/>
        <v>2.9325409998557191E-4</v>
      </c>
      <c r="C33" s="117">
        <f t="shared" si="16"/>
        <v>0</v>
      </c>
      <c r="D33" s="117">
        <f t="shared" si="16"/>
        <v>4.3616062341891772E-3</v>
      </c>
      <c r="E33" s="117">
        <f t="shared" si="16"/>
        <v>2.3241992303580264E-3</v>
      </c>
      <c r="F33" s="117">
        <f t="shared" si="16"/>
        <v>5.4746523595751669E-2</v>
      </c>
      <c r="G33" s="117">
        <f t="shared" si="16"/>
        <v>0</v>
      </c>
      <c r="H33" s="117">
        <v>0</v>
      </c>
      <c r="I33" s="117">
        <f t="shared" si="17"/>
        <v>6.7450339687405141E-3</v>
      </c>
      <c r="J33" s="117">
        <f t="shared" si="17"/>
        <v>0</v>
      </c>
      <c r="K33" s="117">
        <f t="shared" si="17"/>
        <v>0</v>
      </c>
      <c r="L33" s="117">
        <v>0</v>
      </c>
      <c r="M33" s="117">
        <f t="shared" si="18"/>
        <v>2.4604089445706771E-4</v>
      </c>
      <c r="N33" s="117">
        <f t="shared" si="18"/>
        <v>7.6983469809067629E-3</v>
      </c>
      <c r="O33" s="117">
        <f t="shared" si="18"/>
        <v>5.0109178189538051E-3</v>
      </c>
      <c r="P33" s="117">
        <f t="shared" si="18"/>
        <v>1.9605346465766346E-3</v>
      </c>
      <c r="Q33" s="117">
        <f t="shared" si="18"/>
        <v>5.1779348555363043E-2</v>
      </c>
      <c r="R33" s="117">
        <f t="shared" si="18"/>
        <v>0</v>
      </c>
      <c r="S33" s="117">
        <v>0</v>
      </c>
      <c r="T33" s="117">
        <f>T24/T6*100</f>
        <v>5.145887486312767E-3</v>
      </c>
    </row>
    <row r="34" spans="1:20" s="41" customFormat="1" x14ac:dyDescent="0.25">
      <c r="A34" s="42" t="s">
        <v>58</v>
      </c>
      <c r="B34" s="117">
        <f t="shared" si="12"/>
        <v>5.0796230919665758E-4</v>
      </c>
      <c r="C34" s="117">
        <f t="shared" si="16"/>
        <v>0.19747235387045811</v>
      </c>
      <c r="D34" s="117">
        <f t="shared" si="16"/>
        <v>1.9980419189194586E-3</v>
      </c>
      <c r="E34" s="117">
        <f t="shared" si="16"/>
        <v>9.7817840487273702E-4</v>
      </c>
      <c r="F34" s="117">
        <f t="shared" si="16"/>
        <v>1.1237906480185527E-2</v>
      </c>
      <c r="G34" s="117">
        <f t="shared" si="16"/>
        <v>0</v>
      </c>
      <c r="H34" s="117">
        <f>H25/H7*100</f>
        <v>0</v>
      </c>
      <c r="I34" s="117">
        <f t="shared" si="17"/>
        <v>5.2079147445067749E-3</v>
      </c>
      <c r="J34" s="117">
        <f t="shared" si="17"/>
        <v>0</v>
      </c>
      <c r="K34" s="117">
        <f t="shared" si="17"/>
        <v>0</v>
      </c>
      <c r="L34" s="117">
        <f>L25/L7*100</f>
        <v>3.4795763993948561</v>
      </c>
      <c r="M34" s="117">
        <f t="shared" si="18"/>
        <v>2.0192627034207905E-4</v>
      </c>
      <c r="N34" s="117">
        <f t="shared" si="18"/>
        <v>5.1056614433561574E-3</v>
      </c>
      <c r="O34" s="117">
        <f t="shared" si="18"/>
        <v>2.1188530868534315E-3</v>
      </c>
      <c r="P34" s="117">
        <f t="shared" si="18"/>
        <v>6.6615854549780256E-4</v>
      </c>
      <c r="Q34" s="117">
        <f t="shared" si="18"/>
        <v>1.362111417070825E-2</v>
      </c>
      <c r="R34" s="117">
        <f t="shared" si="18"/>
        <v>6.6427642930145039E-4</v>
      </c>
      <c r="S34" s="117">
        <f>S25/S7*100</f>
        <v>0</v>
      </c>
      <c r="T34" s="117">
        <f>T25/T7*100</f>
        <v>3.6144433415906305E-3</v>
      </c>
    </row>
    <row r="35" spans="1:20" s="41" customFormat="1" x14ac:dyDescent="0.25">
      <c r="A35" s="42" t="s">
        <v>15</v>
      </c>
      <c r="B35" s="117">
        <f t="shared" si="12"/>
        <v>1.3917137259126242E-3</v>
      </c>
      <c r="C35" s="117">
        <f t="shared" si="16"/>
        <v>3.8162112654556553E-2</v>
      </c>
      <c r="D35" s="117">
        <f t="shared" si="16"/>
        <v>1.6916163974660552E-3</v>
      </c>
      <c r="E35" s="117">
        <f t="shared" si="16"/>
        <v>1.2175031499512053E-3</v>
      </c>
      <c r="F35" s="117">
        <f t="shared" si="16"/>
        <v>1.793297054122148E-2</v>
      </c>
      <c r="G35" s="117">
        <f t="shared" si="16"/>
        <v>9.3099467471046055E-4</v>
      </c>
      <c r="H35" s="117">
        <f>H26/H8*100</f>
        <v>0</v>
      </c>
      <c r="I35" s="117">
        <f t="shared" si="17"/>
        <v>6.6958440559243713E-3</v>
      </c>
      <c r="J35" s="117">
        <f t="shared" si="17"/>
        <v>0</v>
      </c>
      <c r="K35" s="117">
        <f t="shared" si="17"/>
        <v>1.1870492922218594E-4</v>
      </c>
      <c r="L35" s="117">
        <f>L26/L8*100</f>
        <v>2.3584464202152553</v>
      </c>
      <c r="M35" s="117">
        <f t="shared" si="18"/>
        <v>2.5738425801541376E-4</v>
      </c>
      <c r="N35" s="117">
        <f t="shared" si="18"/>
        <v>6.9323466514621662E-3</v>
      </c>
      <c r="O35" s="117">
        <f t="shared" si="18"/>
        <v>1.8614398148341341E-3</v>
      </c>
      <c r="P35" s="117">
        <f t="shared" si="18"/>
        <v>9.7226257204200653E-4</v>
      </c>
      <c r="Q35" s="117">
        <f t="shared" si="18"/>
        <v>1.9824212968226809E-2</v>
      </c>
      <c r="R35" s="117">
        <f t="shared" si="18"/>
        <v>9.758506937535197E-4</v>
      </c>
      <c r="S35" s="117">
        <f>S26/S8*100</f>
        <v>0</v>
      </c>
      <c r="T35" s="117">
        <f>T26/T8*100</f>
        <v>4.5265877887899052E-3</v>
      </c>
    </row>
    <row r="36" spans="1:20" x14ac:dyDescent="0.25">
      <c r="A36" s="3"/>
      <c r="B36" s="3"/>
      <c r="C36" s="3"/>
      <c r="D36" s="3"/>
      <c r="E36" s="3"/>
      <c r="F36" s="3"/>
      <c r="G36" s="3"/>
      <c r="H36" s="3"/>
      <c r="I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x14ac:dyDescent="0.25">
      <c r="A37" s="2" t="s">
        <v>59</v>
      </c>
      <c r="B37" s="3"/>
      <c r="C37" s="3"/>
      <c r="D37" s="3"/>
      <c r="E37" s="3"/>
      <c r="F37" s="3"/>
      <c r="G37" s="3"/>
      <c r="H37" s="3"/>
      <c r="I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25">
      <c r="A38" s="37" t="s">
        <v>60</v>
      </c>
      <c r="B38" s="37" t="s">
        <v>930</v>
      </c>
      <c r="C38" s="3"/>
      <c r="D38" s="3"/>
      <c r="E38" s="3"/>
      <c r="F38" s="3"/>
      <c r="G38" s="3"/>
      <c r="H38" s="3"/>
      <c r="I38" s="3"/>
      <c r="K38" s="3"/>
      <c r="L38" s="3"/>
      <c r="M38" s="3"/>
      <c r="N38" s="3"/>
      <c r="O38" s="3"/>
      <c r="P38" s="3"/>
      <c r="Q38" s="3"/>
      <c r="R38" s="3"/>
      <c r="S38" s="3"/>
      <c r="T38" s="3"/>
    </row>
  </sheetData>
  <pageMargins left="0.7" right="0.7" top="0.78740157499999996" bottom="0.78740157499999996" header="0.3" footer="0.3"/>
  <pageSetup paperSize="9" scale="57" orientation="landscape" r:id="rId1"/>
  <ignoredErrors>
    <ignoredError sqref="H32:H33 L31:L33 S32:S33" calculatedColumn="1"/>
  </ignoredErrors>
  <tableParts count="4">
    <tablePart r:id="rId2"/>
    <tablePart r:id="rId3"/>
    <tablePart r:id="rId4"/>
    <tablePart r:id="rId5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D3AF4-5228-40F9-8D85-B3519FFC13F1}">
  <dimension ref="A1:Y41"/>
  <sheetViews>
    <sheetView showGridLines="0" zoomScaleNormal="100" workbookViewId="0">
      <selection activeCell="D41" sqref="D41"/>
    </sheetView>
  </sheetViews>
  <sheetFormatPr baseColWidth="10" defaultRowHeight="15" x14ac:dyDescent="0.25"/>
  <cols>
    <col min="1" max="1" width="6.42578125" style="136" customWidth="1"/>
    <col min="2" max="2" width="14.28515625" customWidth="1"/>
    <col min="5" max="6" width="13.7109375" bestFit="1" customWidth="1"/>
    <col min="7" max="7" width="7.140625" bestFit="1" customWidth="1"/>
    <col min="8" max="9" width="13.7109375" bestFit="1" customWidth="1"/>
    <col min="10" max="10" width="9.7109375" bestFit="1" customWidth="1"/>
    <col min="11" max="12" width="13.7109375" bestFit="1" customWidth="1"/>
    <col min="13" max="13" width="8.42578125" bestFit="1" customWidth="1"/>
    <col min="14" max="15" width="13.7109375" bestFit="1" customWidth="1"/>
    <col min="16" max="16" width="9" bestFit="1" customWidth="1"/>
    <col min="17" max="18" width="13.7109375" bestFit="1" customWidth="1"/>
    <col min="19" max="19" width="11.140625" bestFit="1" customWidth="1"/>
    <col min="20" max="21" width="13.7109375" bestFit="1" customWidth="1"/>
    <col min="22" max="22" width="9" bestFit="1" customWidth="1"/>
    <col min="23" max="24" width="13.7109375" bestFit="1" customWidth="1"/>
    <col min="25" max="25" width="10.85546875" bestFit="1" customWidth="1"/>
  </cols>
  <sheetData>
    <row r="1" spans="2:25" s="136" customFormat="1" x14ac:dyDescent="0.25"/>
    <row r="2" spans="2:25" x14ac:dyDescent="0.25">
      <c r="B2" s="38" t="s">
        <v>1017</v>
      </c>
    </row>
    <row r="3" spans="2:25" s="4" customFormat="1" ht="135.75" thickBot="1" x14ac:dyDescent="0.3">
      <c r="B3" s="137" t="s">
        <v>50</v>
      </c>
      <c r="C3" s="137" t="s">
        <v>994</v>
      </c>
      <c r="D3" s="137" t="s">
        <v>995</v>
      </c>
      <c r="E3" s="137" t="s">
        <v>996</v>
      </c>
      <c r="F3" s="137" t="s">
        <v>1015</v>
      </c>
      <c r="G3" s="137" t="s">
        <v>997</v>
      </c>
      <c r="H3" s="137" t="s">
        <v>998</v>
      </c>
      <c r="I3" s="137" t="s">
        <v>999</v>
      </c>
      <c r="J3" s="137" t="s">
        <v>1000</v>
      </c>
      <c r="K3" s="137" t="s">
        <v>1014</v>
      </c>
      <c r="L3" s="137" t="s">
        <v>1001</v>
      </c>
      <c r="M3" s="137" t="s">
        <v>1002</v>
      </c>
      <c r="N3" s="137" t="s">
        <v>1003</v>
      </c>
      <c r="O3" s="137" t="s">
        <v>1004</v>
      </c>
      <c r="P3" s="137" t="s">
        <v>1005</v>
      </c>
      <c r="Q3" s="137" t="s">
        <v>1006</v>
      </c>
      <c r="R3" s="137" t="s">
        <v>1007</v>
      </c>
      <c r="S3" s="137" t="s">
        <v>1008</v>
      </c>
      <c r="T3" s="137" t="s">
        <v>1009</v>
      </c>
      <c r="U3" s="137" t="s">
        <v>1010</v>
      </c>
      <c r="V3" s="137" t="s">
        <v>1011</v>
      </c>
      <c r="W3" s="137" t="s">
        <v>1012</v>
      </c>
      <c r="X3" s="137" t="s">
        <v>1012</v>
      </c>
      <c r="Y3" s="137" t="s">
        <v>1013</v>
      </c>
    </row>
    <row r="4" spans="2:25" ht="15.75" thickTop="1" x14ac:dyDescent="0.25">
      <c r="B4" s="144" t="s">
        <v>54</v>
      </c>
      <c r="C4" s="139">
        <v>1895389</v>
      </c>
      <c r="D4" s="139">
        <v>2723</v>
      </c>
      <c r="E4" s="139">
        <v>15008984605.790001</v>
      </c>
      <c r="F4" s="139">
        <v>14937087234.459999</v>
      </c>
      <c r="G4" s="141">
        <f>E4/F4</f>
        <v>1.0048133461498527</v>
      </c>
      <c r="H4" s="142">
        <v>5115013537.0799999</v>
      </c>
      <c r="I4" s="139">
        <v>5138103010</v>
      </c>
      <c r="J4" s="141">
        <f>H4/I4</f>
        <v>0.99550622615485473</v>
      </c>
      <c r="K4" s="139">
        <v>16798936390.709999</v>
      </c>
      <c r="L4" s="139">
        <v>17593228324.619999</v>
      </c>
      <c r="M4" s="141">
        <f>K4/L4</f>
        <v>0.95485240575213437</v>
      </c>
      <c r="N4" s="139">
        <v>31342787073.880001</v>
      </c>
      <c r="O4" s="142">
        <v>31551721781.779999</v>
      </c>
      <c r="P4" s="148">
        <f>N4/O4</f>
        <v>0.99337802515675544</v>
      </c>
      <c r="Q4" s="139">
        <v>12223697106.950001</v>
      </c>
      <c r="R4" s="139">
        <v>12982767625</v>
      </c>
      <c r="S4" s="141">
        <f>Q4/R4</f>
        <v>0.94153245748708381</v>
      </c>
      <c r="T4" s="139">
        <v>978338086.52999997</v>
      </c>
      <c r="U4" s="139">
        <v>972280901.62</v>
      </c>
      <c r="V4" s="147">
        <f>T4/U4</f>
        <v>1.0062298713261852</v>
      </c>
      <c r="W4" s="139">
        <v>4273597861.6599998</v>
      </c>
      <c r="X4" s="139">
        <v>4235432986.54</v>
      </c>
      <c r="Y4" s="141">
        <f>W4/X4</f>
        <v>1.0090108556176631</v>
      </c>
    </row>
    <row r="5" spans="2:25" x14ac:dyDescent="0.25">
      <c r="B5" s="145" t="s">
        <v>55</v>
      </c>
      <c r="C5" s="138">
        <v>472738</v>
      </c>
      <c r="D5" s="138">
        <v>12835</v>
      </c>
      <c r="E5" s="138">
        <v>6042353129.96</v>
      </c>
      <c r="F5" s="138">
        <v>6056858922.79</v>
      </c>
      <c r="G5" s="140">
        <f t="shared" ref="G5:G9" si="0">E5/F5</f>
        <v>0.99760506344709143</v>
      </c>
      <c r="H5" s="143">
        <v>2153186300.71</v>
      </c>
      <c r="I5" s="138">
        <v>2220491599.5</v>
      </c>
      <c r="J5" s="140">
        <f t="shared" ref="J5:J9" si="1">H5/I5</f>
        <v>0.96968900994484486</v>
      </c>
      <c r="K5" s="138">
        <v>5783799605.79</v>
      </c>
      <c r="L5" s="138">
        <v>6070113167.3100004</v>
      </c>
      <c r="M5" s="140">
        <f t="shared" ref="M5:M9" si="2">K5/L5</f>
        <v>0.9528322531016532</v>
      </c>
      <c r="N5" s="138">
        <v>9842750174.0400009</v>
      </c>
      <c r="O5" s="143">
        <v>9781509917.9699993</v>
      </c>
      <c r="P5" s="149">
        <f t="shared" ref="P5:P9" si="3">N5/O5</f>
        <v>1.0062608182768895</v>
      </c>
      <c r="Q5" s="138">
        <v>3944014229.1700001</v>
      </c>
      <c r="R5" s="138">
        <v>4249145385.3499999</v>
      </c>
      <c r="S5" s="140">
        <f t="shared" ref="S5:S9" si="4">Q5/R5</f>
        <v>0.92818999386746892</v>
      </c>
      <c r="T5" s="138">
        <v>236509862.75999999</v>
      </c>
      <c r="U5" s="138">
        <v>238163442.41</v>
      </c>
      <c r="V5" s="146">
        <f t="shared" ref="V5:V9" si="5">T5/U5</f>
        <v>0.9930569543618144</v>
      </c>
      <c r="W5" s="138">
        <v>2290080186.8200002</v>
      </c>
      <c r="X5" s="138">
        <v>2292985164.3200002</v>
      </c>
      <c r="Y5" s="140">
        <f t="shared" ref="Y5:Y9" si="6">W5/X5</f>
        <v>0.99873310235704837</v>
      </c>
    </row>
    <row r="6" spans="2:25" x14ac:dyDescent="0.25">
      <c r="B6" s="144" t="s">
        <v>56</v>
      </c>
      <c r="C6" s="139">
        <v>261908</v>
      </c>
      <c r="D6" s="139">
        <v>9372</v>
      </c>
      <c r="E6" s="139">
        <v>2696118812.5999999</v>
      </c>
      <c r="F6" s="139">
        <v>2689550769.21</v>
      </c>
      <c r="G6" s="141">
        <f t="shared" si="0"/>
        <v>1.0024420596425212</v>
      </c>
      <c r="H6" s="142">
        <v>1010964502.03</v>
      </c>
      <c r="I6" s="139">
        <v>1026646935.71</v>
      </c>
      <c r="J6" s="141">
        <f t="shared" si="1"/>
        <v>0.98472460869017786</v>
      </c>
      <c r="K6" s="139">
        <v>3035244902.3600001</v>
      </c>
      <c r="L6" s="139">
        <v>3159303023.79</v>
      </c>
      <c r="M6" s="141">
        <f t="shared" si="2"/>
        <v>0.96073243987809187</v>
      </c>
      <c r="N6" s="139">
        <v>5190775102.4700003</v>
      </c>
      <c r="O6" s="142">
        <v>5142206183.0500002</v>
      </c>
      <c r="P6" s="148">
        <f t="shared" si="3"/>
        <v>1.0094451520789065</v>
      </c>
      <c r="Q6" s="139">
        <v>1992775404.5599999</v>
      </c>
      <c r="R6" s="139">
        <v>2151627449.8200002</v>
      </c>
      <c r="S6" s="141">
        <f t="shared" si="4"/>
        <v>0.92617121273792569</v>
      </c>
      <c r="T6" s="139">
        <v>139770609.56</v>
      </c>
      <c r="U6" s="139">
        <v>139488978.19999999</v>
      </c>
      <c r="V6" s="147">
        <f t="shared" si="5"/>
        <v>1.0020190223172774</v>
      </c>
      <c r="W6" s="139">
        <v>1123856089.3</v>
      </c>
      <c r="X6" s="139">
        <v>1123671110.5699999</v>
      </c>
      <c r="Y6" s="141">
        <f t="shared" si="6"/>
        <v>1.0001646199926828</v>
      </c>
    </row>
    <row r="7" spans="2:25" x14ac:dyDescent="0.25">
      <c r="B7" s="145" t="s">
        <v>57</v>
      </c>
      <c r="C7" s="138">
        <v>58083</v>
      </c>
      <c r="D7" s="138">
        <v>13859</v>
      </c>
      <c r="E7" s="138">
        <v>1167896008.8599999</v>
      </c>
      <c r="F7" s="138">
        <v>1082355475.1700001</v>
      </c>
      <c r="G7" s="140">
        <f t="shared" si="0"/>
        <v>1.0790318297937787</v>
      </c>
      <c r="H7" s="143">
        <v>296702542.37</v>
      </c>
      <c r="I7" s="138">
        <v>300828807.45999998</v>
      </c>
      <c r="J7" s="140">
        <f t="shared" si="1"/>
        <v>0.98628367700274644</v>
      </c>
      <c r="K7" s="138">
        <v>1396507901.03</v>
      </c>
      <c r="L7" s="138">
        <v>1434608991.5</v>
      </c>
      <c r="M7" s="140">
        <f t="shared" si="2"/>
        <v>0.97344148078274473</v>
      </c>
      <c r="N7" s="138">
        <v>2807580940.8099999</v>
      </c>
      <c r="O7" s="143">
        <v>2815515710.6900001</v>
      </c>
      <c r="P7" s="149">
        <f t="shared" si="3"/>
        <v>0.99718177034144284</v>
      </c>
      <c r="Q7" s="138">
        <v>1051816216.9400001</v>
      </c>
      <c r="R7" s="138">
        <v>1107803819.8399999</v>
      </c>
      <c r="S7" s="140">
        <f t="shared" si="4"/>
        <v>0.94946072409455484</v>
      </c>
      <c r="T7" s="138">
        <v>84524898.540000007</v>
      </c>
      <c r="U7" s="138">
        <v>87329213.150000006</v>
      </c>
      <c r="V7" s="146">
        <f t="shared" si="5"/>
        <v>0.96788801239760169</v>
      </c>
      <c r="W7" s="138">
        <v>249190753.36000001</v>
      </c>
      <c r="X7" s="138">
        <v>251841897.43000001</v>
      </c>
      <c r="Y7" s="140">
        <f t="shared" si="6"/>
        <v>0.98947298246616455</v>
      </c>
    </row>
    <row r="8" spans="2:25" x14ac:dyDescent="0.25">
      <c r="B8" s="144" t="s">
        <v>58</v>
      </c>
      <c r="C8" s="139">
        <v>1328855</v>
      </c>
      <c r="D8" s="139">
        <v>17914</v>
      </c>
      <c r="E8" s="139">
        <v>16915694933.99</v>
      </c>
      <c r="F8" s="139">
        <v>16683126492.65</v>
      </c>
      <c r="G8" s="141">
        <f t="shared" si="0"/>
        <v>1.0139403391470094</v>
      </c>
      <c r="H8" s="142">
        <v>5494695660.54</v>
      </c>
      <c r="I8" s="139">
        <v>5728620870.2700005</v>
      </c>
      <c r="J8" s="141">
        <f t="shared" si="1"/>
        <v>0.95916552778976716</v>
      </c>
      <c r="K8" s="139">
        <v>17879528205.509998</v>
      </c>
      <c r="L8" s="139">
        <v>18450433926.07</v>
      </c>
      <c r="M8" s="141">
        <f t="shared" si="2"/>
        <v>0.96905732825322199</v>
      </c>
      <c r="N8" s="139">
        <v>29096042135.639999</v>
      </c>
      <c r="O8" s="142">
        <v>28991107295.650002</v>
      </c>
      <c r="P8" s="148">
        <f t="shared" si="3"/>
        <v>1.0036195526759251</v>
      </c>
      <c r="Q8" s="139">
        <v>11719627056.870001</v>
      </c>
      <c r="R8" s="139">
        <v>12824725508.459999</v>
      </c>
      <c r="S8" s="141">
        <f t="shared" si="4"/>
        <v>0.91383063513827212</v>
      </c>
      <c r="T8" s="139">
        <v>714737997.46000004</v>
      </c>
      <c r="U8" s="139">
        <v>714423695.27999997</v>
      </c>
      <c r="V8" s="147">
        <f t="shared" si="5"/>
        <v>1.0004399380676714</v>
      </c>
      <c r="W8" s="139">
        <v>5155897617.7399998</v>
      </c>
      <c r="X8" s="139">
        <v>5183330806.0100002</v>
      </c>
      <c r="Y8" s="141">
        <f t="shared" si="6"/>
        <v>0.99470742090429731</v>
      </c>
    </row>
    <row r="9" spans="2:25" x14ac:dyDescent="0.25">
      <c r="B9" s="145" t="s">
        <v>15</v>
      </c>
      <c r="C9" s="138">
        <v>4016973</v>
      </c>
      <c r="D9" s="138">
        <v>56703</v>
      </c>
      <c r="E9" s="138">
        <v>41831047491.199997</v>
      </c>
      <c r="F9" s="138">
        <v>41448978894.279999</v>
      </c>
      <c r="G9" s="140">
        <f t="shared" si="0"/>
        <v>1.0092178048075564</v>
      </c>
      <c r="H9" s="143">
        <v>14070562542.73</v>
      </c>
      <c r="I9" s="138">
        <v>14414691222.940001</v>
      </c>
      <c r="J9" s="140">
        <f t="shared" si="1"/>
        <v>0.97612653126677151</v>
      </c>
      <c r="K9" s="138">
        <v>44894017005.400002</v>
      </c>
      <c r="L9" s="138">
        <v>46707687433.290001</v>
      </c>
      <c r="M9" s="140">
        <f t="shared" si="2"/>
        <v>0.96116976610155735</v>
      </c>
      <c r="N9" s="138">
        <v>78279935426.839996</v>
      </c>
      <c r="O9" s="143">
        <v>78282060889.139999</v>
      </c>
      <c r="P9" s="149">
        <f t="shared" si="3"/>
        <v>0.99997284866703995</v>
      </c>
      <c r="Q9" s="138">
        <v>30931930014.490002</v>
      </c>
      <c r="R9" s="138">
        <v>33316069788.470001</v>
      </c>
      <c r="S9" s="140">
        <f t="shared" si="4"/>
        <v>0.92843874475238675</v>
      </c>
      <c r="T9" s="138">
        <v>2153881454.8499999</v>
      </c>
      <c r="U9" s="138">
        <v>2151686230.6599998</v>
      </c>
      <c r="V9" s="146">
        <f t="shared" si="5"/>
        <v>1.0010202343439856</v>
      </c>
      <c r="W9" s="138">
        <v>13092622508.879999</v>
      </c>
      <c r="X9" s="138">
        <v>13087261964.870001</v>
      </c>
      <c r="Y9" s="140">
        <f t="shared" si="6"/>
        <v>1.0004096001153173</v>
      </c>
    </row>
    <row r="12" spans="2:25" x14ac:dyDescent="0.25">
      <c r="B12" s="38" t="s">
        <v>1018</v>
      </c>
    </row>
    <row r="13" spans="2:25" s="4" customFormat="1" ht="135.75" thickBot="1" x14ac:dyDescent="0.3">
      <c r="B13" s="137" t="s">
        <v>50</v>
      </c>
      <c r="C13" s="137" t="s">
        <v>994</v>
      </c>
      <c r="D13" s="137" t="s">
        <v>995</v>
      </c>
      <c r="E13" s="137" t="s">
        <v>996</v>
      </c>
      <c r="F13" s="137" t="s">
        <v>1015</v>
      </c>
      <c r="G13" s="137" t="s">
        <v>997</v>
      </c>
      <c r="H13" s="137" t="s">
        <v>998</v>
      </c>
      <c r="I13" s="137" t="s">
        <v>999</v>
      </c>
      <c r="J13" s="137" t="s">
        <v>1000</v>
      </c>
      <c r="K13" s="137" t="s">
        <v>1014</v>
      </c>
      <c r="L13" s="137" t="s">
        <v>1001</v>
      </c>
      <c r="M13" s="137" t="s">
        <v>1002</v>
      </c>
      <c r="N13" s="137" t="s">
        <v>1003</v>
      </c>
      <c r="O13" s="137" t="s">
        <v>1004</v>
      </c>
      <c r="P13" s="137" t="s">
        <v>1005</v>
      </c>
      <c r="Q13" s="137" t="s">
        <v>1006</v>
      </c>
      <c r="R13" s="137" t="s">
        <v>1007</v>
      </c>
      <c r="S13" s="137" t="s">
        <v>1008</v>
      </c>
      <c r="T13" s="137" t="s">
        <v>1009</v>
      </c>
      <c r="U13" s="137" t="s">
        <v>1010</v>
      </c>
      <c r="V13" s="137" t="s">
        <v>1011</v>
      </c>
      <c r="W13" s="137" t="s">
        <v>1012</v>
      </c>
      <c r="X13" s="137" t="s">
        <v>1012</v>
      </c>
      <c r="Y13" s="137" t="s">
        <v>1013</v>
      </c>
    </row>
    <row r="14" spans="2:25" ht="15.75" thickTop="1" x14ac:dyDescent="0.25">
      <c r="B14" s="144" t="s">
        <v>54</v>
      </c>
      <c r="C14" s="139">
        <v>1894773</v>
      </c>
      <c r="D14" s="139">
        <v>2723</v>
      </c>
      <c r="E14" s="139">
        <v>15008735896.450001</v>
      </c>
      <c r="F14" s="139">
        <v>14937087234.459999</v>
      </c>
      <c r="G14" s="141">
        <v>1.0047999999999999</v>
      </c>
      <c r="H14" s="142">
        <v>5114843358</v>
      </c>
      <c r="I14" s="139">
        <v>5138103010</v>
      </c>
      <c r="J14" s="141">
        <v>0.99550000000000005</v>
      </c>
      <c r="K14" s="139">
        <v>16798782206.790001</v>
      </c>
      <c r="L14" s="139">
        <v>17593228324.619999</v>
      </c>
      <c r="M14" s="141">
        <v>0.95479999999999998</v>
      </c>
      <c r="N14" s="139">
        <v>31342444643.400002</v>
      </c>
      <c r="O14" s="142">
        <v>31551721781.779999</v>
      </c>
      <c r="P14" s="148">
        <v>0.99339999999999995</v>
      </c>
      <c r="Q14" s="139">
        <v>12223625325.24</v>
      </c>
      <c r="R14" s="139">
        <v>12982767625</v>
      </c>
      <c r="S14" s="141">
        <v>0.9415</v>
      </c>
      <c r="T14" s="139">
        <v>978338086.52999997</v>
      </c>
      <c r="U14" s="139">
        <v>972280901.62</v>
      </c>
      <c r="V14" s="147">
        <v>1.0062</v>
      </c>
      <c r="W14" s="139">
        <v>4273562391.2800002</v>
      </c>
      <c r="X14" s="139">
        <v>4235432986.54</v>
      </c>
      <c r="Y14" s="141">
        <v>1.0089999999999999</v>
      </c>
    </row>
    <row r="15" spans="2:25" x14ac:dyDescent="0.25">
      <c r="B15" s="145" t="s">
        <v>55</v>
      </c>
      <c r="C15" s="138">
        <v>472712</v>
      </c>
      <c r="D15" s="138">
        <v>12834</v>
      </c>
      <c r="E15" s="138">
        <v>6042314961.5100002</v>
      </c>
      <c r="F15" s="138">
        <v>6056858922.79</v>
      </c>
      <c r="G15" s="140">
        <v>0.99760000000000004</v>
      </c>
      <c r="H15" s="143">
        <v>2153169194.7399998</v>
      </c>
      <c r="I15" s="138">
        <v>2220491599.5</v>
      </c>
      <c r="J15" s="140">
        <v>0.96970000000000001</v>
      </c>
      <c r="K15" s="138">
        <v>5783784454.5900002</v>
      </c>
      <c r="L15" s="138">
        <v>6070113167.3100004</v>
      </c>
      <c r="M15" s="140">
        <v>0.95279999999999998</v>
      </c>
      <c r="N15" s="138">
        <v>9842698544.6200008</v>
      </c>
      <c r="O15" s="143">
        <v>9781509917.9699993</v>
      </c>
      <c r="P15" s="149">
        <v>1.0063</v>
      </c>
      <c r="Q15" s="138">
        <v>3943985976.9000001</v>
      </c>
      <c r="R15" s="138">
        <v>4249145385.3499999</v>
      </c>
      <c r="S15" s="140">
        <v>0.92820000000000003</v>
      </c>
      <c r="T15" s="138">
        <v>236483046.88</v>
      </c>
      <c r="U15" s="138">
        <v>238163442.41</v>
      </c>
      <c r="V15" s="146">
        <v>0.9929</v>
      </c>
      <c r="W15" s="138">
        <v>2290071715.7800002</v>
      </c>
      <c r="X15" s="138">
        <v>2292985164.3200002</v>
      </c>
      <c r="Y15" s="140">
        <v>0.99870000000000003</v>
      </c>
    </row>
    <row r="16" spans="2:25" x14ac:dyDescent="0.25">
      <c r="B16" s="144" t="s">
        <v>56</v>
      </c>
      <c r="C16" s="139">
        <v>261893</v>
      </c>
      <c r="D16" s="139">
        <v>9372</v>
      </c>
      <c r="E16" s="139">
        <v>2696104972.7600002</v>
      </c>
      <c r="F16" s="139">
        <v>2689550769.21</v>
      </c>
      <c r="G16" s="141">
        <v>1.0024</v>
      </c>
      <c r="H16" s="142">
        <v>1010955189.7</v>
      </c>
      <c r="I16" s="139">
        <v>1026646935.71</v>
      </c>
      <c r="J16" s="141">
        <v>0.98470000000000002</v>
      </c>
      <c r="K16" s="139">
        <v>3035242045.98</v>
      </c>
      <c r="L16" s="139">
        <v>3159303023.79</v>
      </c>
      <c r="M16" s="141">
        <v>0.9607</v>
      </c>
      <c r="N16" s="139">
        <v>5190755640.9200001</v>
      </c>
      <c r="O16" s="142">
        <v>5142206183.0500002</v>
      </c>
      <c r="P16" s="148">
        <v>1.0094000000000001</v>
      </c>
      <c r="Q16" s="139">
        <v>1992769876.01</v>
      </c>
      <c r="R16" s="139">
        <v>2151627449.8200002</v>
      </c>
      <c r="S16" s="141">
        <v>0.92620000000000002</v>
      </c>
      <c r="T16" s="139">
        <v>139770609.56</v>
      </c>
      <c r="U16" s="139">
        <v>139488978.19999999</v>
      </c>
      <c r="V16" s="147">
        <v>1.002</v>
      </c>
      <c r="W16" s="139">
        <v>1123856089.3</v>
      </c>
      <c r="X16" s="139">
        <v>1123671110.5699999</v>
      </c>
      <c r="Y16" s="141">
        <v>1.0002</v>
      </c>
    </row>
    <row r="17" spans="2:25" x14ac:dyDescent="0.25">
      <c r="B17" s="145" t="s">
        <v>57</v>
      </c>
      <c r="C17" s="138">
        <v>58077</v>
      </c>
      <c r="D17" s="138">
        <v>13859</v>
      </c>
      <c r="E17" s="138">
        <v>1167886367.3399999</v>
      </c>
      <c r="F17" s="138">
        <v>1082355475.1700001</v>
      </c>
      <c r="G17" s="140">
        <v>1.079</v>
      </c>
      <c r="H17" s="143">
        <v>296700097.01999998</v>
      </c>
      <c r="I17" s="138">
        <v>300828807.45999998</v>
      </c>
      <c r="J17" s="140">
        <v>0.98629999999999995</v>
      </c>
      <c r="K17" s="138">
        <v>1396504069.6199999</v>
      </c>
      <c r="L17" s="138">
        <v>1434608991.5</v>
      </c>
      <c r="M17" s="140">
        <v>0.97340000000000004</v>
      </c>
      <c r="N17" s="138">
        <v>2807574534.5799999</v>
      </c>
      <c r="O17" s="143">
        <v>2815515710.6900001</v>
      </c>
      <c r="P17" s="149">
        <v>0.99719999999999998</v>
      </c>
      <c r="Q17" s="138">
        <v>1051809408.52</v>
      </c>
      <c r="R17" s="138">
        <v>1107803819.8399999</v>
      </c>
      <c r="S17" s="140">
        <v>0.94950000000000001</v>
      </c>
      <c r="T17" s="138">
        <v>84524898.540000007</v>
      </c>
      <c r="U17" s="138">
        <v>87329213.150000006</v>
      </c>
      <c r="V17" s="146">
        <v>0.96789999999999998</v>
      </c>
      <c r="W17" s="138">
        <v>249190753.36000001</v>
      </c>
      <c r="X17" s="138">
        <v>251841897.43000001</v>
      </c>
      <c r="Y17" s="140">
        <v>0.98950000000000005</v>
      </c>
    </row>
    <row r="18" spans="2:25" x14ac:dyDescent="0.25">
      <c r="B18" s="144" t="s">
        <v>58</v>
      </c>
      <c r="C18" s="139">
        <v>1328766</v>
      </c>
      <c r="D18" s="139">
        <v>17914</v>
      </c>
      <c r="E18" s="139">
        <v>16915563745.58</v>
      </c>
      <c r="F18" s="139">
        <v>16683126492.65</v>
      </c>
      <c r="G18" s="141">
        <v>1.0139</v>
      </c>
      <c r="H18" s="142">
        <v>5494615596.0699997</v>
      </c>
      <c r="I18" s="139">
        <v>5728620870.2700005</v>
      </c>
      <c r="J18" s="141">
        <v>0.95920000000000005</v>
      </c>
      <c r="K18" s="139">
        <v>17879469964.91</v>
      </c>
      <c r="L18" s="139">
        <v>18450433926.07</v>
      </c>
      <c r="M18" s="141">
        <v>0.96909999999999996</v>
      </c>
      <c r="N18" s="139">
        <v>29095814675.189999</v>
      </c>
      <c r="O18" s="142">
        <v>28991107295.650002</v>
      </c>
      <c r="P18" s="148">
        <v>1.0036</v>
      </c>
      <c r="Q18" s="139">
        <v>11719548138.77</v>
      </c>
      <c r="R18" s="139">
        <v>12824725508.459999</v>
      </c>
      <c r="S18" s="141">
        <v>0.91379999999999995</v>
      </c>
      <c r="T18" s="139">
        <v>714737997.46000004</v>
      </c>
      <c r="U18" s="139">
        <v>714423695.27999997</v>
      </c>
      <c r="V18" s="147">
        <v>1.0004</v>
      </c>
      <c r="W18" s="139">
        <v>5155879278.2600002</v>
      </c>
      <c r="X18" s="139">
        <v>5183330806.0100002</v>
      </c>
      <c r="Y18" s="141">
        <v>0.99470000000000003</v>
      </c>
    </row>
    <row r="19" spans="2:25" x14ac:dyDescent="0.25">
      <c r="B19" s="145" t="s">
        <v>15</v>
      </c>
      <c r="C19" s="138">
        <v>4016221</v>
      </c>
      <c r="D19" s="138">
        <v>56702</v>
      </c>
      <c r="E19" s="138">
        <v>41830605943.639999</v>
      </c>
      <c r="F19" s="138">
        <v>41448978894.279999</v>
      </c>
      <c r="G19" s="140">
        <v>1.0092000000000001</v>
      </c>
      <c r="H19" s="143">
        <v>14070283435.530001</v>
      </c>
      <c r="I19" s="138">
        <v>14414691222.940001</v>
      </c>
      <c r="J19" s="140">
        <v>0.97609999999999997</v>
      </c>
      <c r="K19" s="138">
        <v>44893782741.889999</v>
      </c>
      <c r="L19" s="138">
        <v>46707687433.290001</v>
      </c>
      <c r="M19" s="140">
        <v>0.96120000000000005</v>
      </c>
      <c r="N19" s="138">
        <v>78279288038.710007</v>
      </c>
      <c r="O19" s="143">
        <v>78282060889.139999</v>
      </c>
      <c r="P19" s="149">
        <v>1</v>
      </c>
      <c r="Q19" s="138">
        <v>30931738725.439999</v>
      </c>
      <c r="R19" s="138">
        <v>33316069788.470001</v>
      </c>
      <c r="S19" s="140">
        <v>0.9284</v>
      </c>
      <c r="T19" s="138">
        <v>2153854638.9699998</v>
      </c>
      <c r="U19" s="138">
        <v>2151686230.6599998</v>
      </c>
      <c r="V19" s="146">
        <v>1.0009999999999999</v>
      </c>
      <c r="W19" s="138">
        <v>13092560227.98</v>
      </c>
      <c r="X19" s="138">
        <v>13087261964.870001</v>
      </c>
      <c r="Y19" s="140">
        <v>1.0004</v>
      </c>
    </row>
    <row r="22" spans="2:25" x14ac:dyDescent="0.25">
      <c r="B22" s="38" t="s">
        <v>1019</v>
      </c>
    </row>
    <row r="23" spans="2:25" ht="135.75" thickBot="1" x14ac:dyDescent="0.3">
      <c r="B23" s="137" t="s">
        <v>50</v>
      </c>
      <c r="C23" s="137" t="s">
        <v>994</v>
      </c>
      <c r="D23" s="137" t="s">
        <v>995</v>
      </c>
      <c r="E23" s="137" t="s">
        <v>996</v>
      </c>
      <c r="F23" s="137" t="s">
        <v>1015</v>
      </c>
      <c r="G23" s="137" t="s">
        <v>997</v>
      </c>
      <c r="H23" s="137" t="s">
        <v>998</v>
      </c>
      <c r="I23" s="137" t="s">
        <v>999</v>
      </c>
      <c r="J23" s="137" t="s">
        <v>1000</v>
      </c>
      <c r="K23" s="137" t="s">
        <v>1014</v>
      </c>
      <c r="L23" s="137" t="s">
        <v>1001</v>
      </c>
      <c r="M23" s="137" t="s">
        <v>1002</v>
      </c>
      <c r="N23" s="137" t="s">
        <v>1003</v>
      </c>
      <c r="O23" s="137" t="s">
        <v>1004</v>
      </c>
      <c r="P23" s="137" t="s">
        <v>1005</v>
      </c>
      <c r="Q23" s="137" t="s">
        <v>1006</v>
      </c>
      <c r="R23" s="137" t="s">
        <v>1007</v>
      </c>
      <c r="S23" s="137" t="s">
        <v>1008</v>
      </c>
      <c r="T23" s="137" t="s">
        <v>1009</v>
      </c>
      <c r="U23" s="137" t="s">
        <v>1010</v>
      </c>
      <c r="V23" s="137" t="s">
        <v>1011</v>
      </c>
      <c r="W23" s="137" t="s">
        <v>1012</v>
      </c>
      <c r="X23" s="137" t="s">
        <v>1012</v>
      </c>
      <c r="Y23" s="137" t="s">
        <v>1013</v>
      </c>
    </row>
    <row r="24" spans="2:25" ht="15.75" thickTop="1" x14ac:dyDescent="0.25">
      <c r="B24" s="144" t="s">
        <v>54</v>
      </c>
      <c r="C24" s="139">
        <f>C4-C14</f>
        <v>616</v>
      </c>
      <c r="D24" s="139">
        <f t="shared" ref="D24:Y24" si="7">D4-D14</f>
        <v>0</v>
      </c>
      <c r="E24" s="139">
        <f t="shared" si="7"/>
        <v>248709.34000015259</v>
      </c>
      <c r="F24" s="139">
        <f t="shared" si="7"/>
        <v>0</v>
      </c>
      <c r="G24" s="139">
        <f t="shared" si="7"/>
        <v>1.3346149852822009E-5</v>
      </c>
      <c r="H24" s="142">
        <f t="shared" si="7"/>
        <v>170179.07999992371</v>
      </c>
      <c r="I24" s="139">
        <f t="shared" si="7"/>
        <v>0</v>
      </c>
      <c r="J24" s="139">
        <f t="shared" si="7"/>
        <v>6.2261548546826972E-6</v>
      </c>
      <c r="K24" s="139">
        <f t="shared" si="7"/>
        <v>154183.91999816895</v>
      </c>
      <c r="L24" s="139">
        <f t="shared" si="7"/>
        <v>0</v>
      </c>
      <c r="M24" s="139">
        <f t="shared" si="7"/>
        <v>5.2405752134387917E-5</v>
      </c>
      <c r="N24" s="139">
        <f t="shared" si="7"/>
        <v>342430.47999954224</v>
      </c>
      <c r="O24" s="142">
        <f t="shared" si="7"/>
        <v>0</v>
      </c>
      <c r="P24" s="150">
        <f t="shared" si="7"/>
        <v>-2.1974843244509934E-5</v>
      </c>
      <c r="Q24" s="139">
        <f t="shared" si="7"/>
        <v>71781.710000991821</v>
      </c>
      <c r="R24" s="139">
        <f t="shared" si="7"/>
        <v>0</v>
      </c>
      <c r="S24" s="139">
        <f t="shared" si="7"/>
        <v>3.2457487083803471E-5</v>
      </c>
      <c r="T24" s="139">
        <f t="shared" si="7"/>
        <v>0</v>
      </c>
      <c r="U24" s="139">
        <f t="shared" si="7"/>
        <v>0</v>
      </c>
      <c r="V24" s="142">
        <f t="shared" si="7"/>
        <v>2.9871326185260116E-5</v>
      </c>
      <c r="W24" s="139">
        <f t="shared" si="7"/>
        <v>35470.379999637604</v>
      </c>
      <c r="X24" s="139">
        <f t="shared" si="7"/>
        <v>0</v>
      </c>
      <c r="Y24" s="139">
        <f t="shared" si="7"/>
        <v>1.0855617663230177E-5</v>
      </c>
    </row>
    <row r="25" spans="2:25" x14ac:dyDescent="0.25">
      <c r="B25" s="145" t="s">
        <v>55</v>
      </c>
      <c r="C25" s="138">
        <f t="shared" ref="C25:Y25" si="8">C5-C15</f>
        <v>26</v>
      </c>
      <c r="D25" s="138">
        <f t="shared" si="8"/>
        <v>1</v>
      </c>
      <c r="E25" s="138">
        <f t="shared" si="8"/>
        <v>38168.449999809265</v>
      </c>
      <c r="F25" s="138">
        <f t="shared" si="8"/>
        <v>0</v>
      </c>
      <c r="G25" s="138">
        <f t="shared" si="8"/>
        <v>5.0634470913912821E-6</v>
      </c>
      <c r="H25" s="143">
        <f t="shared" si="8"/>
        <v>17105.970000267029</v>
      </c>
      <c r="I25" s="138">
        <f t="shared" si="8"/>
        <v>0</v>
      </c>
      <c r="J25" s="138">
        <f t="shared" si="8"/>
        <v>-1.0990055155146727E-5</v>
      </c>
      <c r="K25" s="138">
        <f t="shared" si="8"/>
        <v>15151.199999809265</v>
      </c>
      <c r="L25" s="138">
        <f t="shared" si="8"/>
        <v>0</v>
      </c>
      <c r="M25" s="138">
        <f t="shared" si="8"/>
        <v>3.2253101653223482E-5</v>
      </c>
      <c r="N25" s="138">
        <f t="shared" si="8"/>
        <v>51629.420000076294</v>
      </c>
      <c r="O25" s="143">
        <f t="shared" si="8"/>
        <v>0</v>
      </c>
      <c r="P25" s="151">
        <f t="shared" si="8"/>
        <v>-3.9181723110459643E-5</v>
      </c>
      <c r="Q25" s="138">
        <f t="shared" si="8"/>
        <v>28252.269999980927</v>
      </c>
      <c r="R25" s="138">
        <f t="shared" si="8"/>
        <v>0</v>
      </c>
      <c r="S25" s="138">
        <f t="shared" si="8"/>
        <v>-1.0006132531104051E-5</v>
      </c>
      <c r="T25" s="138">
        <f t="shared" si="8"/>
        <v>26815.879999995232</v>
      </c>
      <c r="U25" s="138">
        <f t="shared" si="8"/>
        <v>0</v>
      </c>
      <c r="V25" s="143">
        <f t="shared" si="8"/>
        <v>1.569543618143987E-4</v>
      </c>
      <c r="W25" s="138">
        <f t="shared" si="8"/>
        <v>8471.039999961853</v>
      </c>
      <c r="X25" s="138">
        <f t="shared" si="8"/>
        <v>0</v>
      </c>
      <c r="Y25" s="138">
        <f t="shared" si="8"/>
        <v>3.3102357048342412E-5</v>
      </c>
    </row>
    <row r="26" spans="2:25" x14ac:dyDescent="0.25">
      <c r="B26" s="144" t="s">
        <v>56</v>
      </c>
      <c r="C26" s="139">
        <f t="shared" ref="C26:Y26" si="9">C6-C16</f>
        <v>15</v>
      </c>
      <c r="D26" s="139">
        <f t="shared" si="9"/>
        <v>0</v>
      </c>
      <c r="E26" s="139">
        <f t="shared" si="9"/>
        <v>13839.839999675751</v>
      </c>
      <c r="F26" s="139">
        <f t="shared" si="9"/>
        <v>0</v>
      </c>
      <c r="G26" s="139">
        <f t="shared" si="9"/>
        <v>4.2059642521241614E-5</v>
      </c>
      <c r="H26" s="142">
        <f t="shared" si="9"/>
        <v>9312.3299999237061</v>
      </c>
      <c r="I26" s="139">
        <f t="shared" si="9"/>
        <v>0</v>
      </c>
      <c r="J26" s="139">
        <f t="shared" si="9"/>
        <v>2.4608690177840842E-5</v>
      </c>
      <c r="K26" s="139">
        <f t="shared" si="9"/>
        <v>2856.3800001144409</v>
      </c>
      <c r="L26" s="139">
        <f t="shared" si="9"/>
        <v>0</v>
      </c>
      <c r="M26" s="139">
        <f t="shared" si="9"/>
        <v>3.243987809187221E-5</v>
      </c>
      <c r="N26" s="139">
        <f t="shared" si="9"/>
        <v>19461.550000190735</v>
      </c>
      <c r="O26" s="142">
        <f t="shared" si="9"/>
        <v>0</v>
      </c>
      <c r="P26" s="150">
        <f t="shared" si="9"/>
        <v>4.5152078906429693E-5</v>
      </c>
      <c r="Q26" s="139">
        <f t="shared" si="9"/>
        <v>5528.5499999523163</v>
      </c>
      <c r="R26" s="139">
        <f t="shared" si="9"/>
        <v>0</v>
      </c>
      <c r="S26" s="139">
        <f t="shared" si="9"/>
        <v>-2.8787262074336795E-5</v>
      </c>
      <c r="T26" s="139">
        <f t="shared" si="9"/>
        <v>0</v>
      </c>
      <c r="U26" s="139">
        <f t="shared" si="9"/>
        <v>0</v>
      </c>
      <c r="V26" s="142">
        <f t="shared" si="9"/>
        <v>1.9022317277350709E-5</v>
      </c>
      <c r="W26" s="139">
        <f t="shared" si="9"/>
        <v>0</v>
      </c>
      <c r="X26" s="139">
        <f t="shared" si="9"/>
        <v>0</v>
      </c>
      <c r="Y26" s="139">
        <f t="shared" si="9"/>
        <v>-3.5380007317176165E-5</v>
      </c>
    </row>
    <row r="27" spans="2:25" x14ac:dyDescent="0.25">
      <c r="B27" s="145" t="s">
        <v>57</v>
      </c>
      <c r="C27" s="138">
        <f t="shared" ref="C27:Y27" si="10">C7-C17</f>
        <v>6</v>
      </c>
      <c r="D27" s="138">
        <f t="shared" si="10"/>
        <v>0</v>
      </c>
      <c r="E27" s="138">
        <f t="shared" si="10"/>
        <v>9641.5199999809265</v>
      </c>
      <c r="F27" s="138">
        <f t="shared" si="10"/>
        <v>0</v>
      </c>
      <c r="G27" s="138">
        <f t="shared" si="10"/>
        <v>3.1829793778692661E-5</v>
      </c>
      <c r="H27" s="143">
        <f t="shared" si="10"/>
        <v>2445.3500000238419</v>
      </c>
      <c r="I27" s="138">
        <f t="shared" si="10"/>
        <v>0</v>
      </c>
      <c r="J27" s="138">
        <f t="shared" si="10"/>
        <v>-1.6322997253515048E-5</v>
      </c>
      <c r="K27" s="138">
        <f t="shared" si="10"/>
        <v>3831.4100000858307</v>
      </c>
      <c r="L27" s="138">
        <f t="shared" si="10"/>
        <v>0</v>
      </c>
      <c r="M27" s="138">
        <f t="shared" si="10"/>
        <v>4.148078274468503E-5</v>
      </c>
      <c r="N27" s="138">
        <f t="shared" si="10"/>
        <v>6406.2300000190735</v>
      </c>
      <c r="O27" s="143">
        <f t="shared" si="10"/>
        <v>0</v>
      </c>
      <c r="P27" s="151">
        <f t="shared" si="10"/>
        <v>-1.8229658557133988E-5</v>
      </c>
      <c r="Q27" s="138">
        <f t="shared" si="10"/>
        <v>6808.4200000762939</v>
      </c>
      <c r="R27" s="138">
        <f t="shared" si="10"/>
        <v>0</v>
      </c>
      <c r="S27" s="138">
        <f t="shared" si="10"/>
        <v>-3.9275905445168569E-5</v>
      </c>
      <c r="T27" s="138">
        <f t="shared" si="10"/>
        <v>0</v>
      </c>
      <c r="U27" s="138">
        <f t="shared" si="10"/>
        <v>0</v>
      </c>
      <c r="V27" s="143">
        <f t="shared" si="10"/>
        <v>-1.1987602398288999E-5</v>
      </c>
      <c r="W27" s="138">
        <f t="shared" si="10"/>
        <v>0</v>
      </c>
      <c r="X27" s="138">
        <f t="shared" si="10"/>
        <v>0</v>
      </c>
      <c r="Y27" s="138">
        <f t="shared" si="10"/>
        <v>-2.7017533835493879E-5</v>
      </c>
    </row>
    <row r="28" spans="2:25" x14ac:dyDescent="0.25">
      <c r="B28" s="144" t="s">
        <v>58</v>
      </c>
      <c r="C28" s="139">
        <f t="shared" ref="C28:Y28" si="11">C8-C18</f>
        <v>89</v>
      </c>
      <c r="D28" s="139">
        <f t="shared" si="11"/>
        <v>0</v>
      </c>
      <c r="E28" s="139">
        <f t="shared" si="11"/>
        <v>131188.40999984741</v>
      </c>
      <c r="F28" s="139">
        <f t="shared" si="11"/>
        <v>0</v>
      </c>
      <c r="G28" s="139">
        <f t="shared" si="11"/>
        <v>4.0339147009404996E-5</v>
      </c>
      <c r="H28" s="142">
        <f t="shared" si="11"/>
        <v>80064.470000267029</v>
      </c>
      <c r="I28" s="139">
        <f t="shared" si="11"/>
        <v>0</v>
      </c>
      <c r="J28" s="139">
        <f t="shared" si="11"/>
        <v>-3.4472210232894263E-5</v>
      </c>
      <c r="K28" s="139">
        <f t="shared" si="11"/>
        <v>58240.599998474121</v>
      </c>
      <c r="L28" s="139">
        <f t="shared" si="11"/>
        <v>0</v>
      </c>
      <c r="M28" s="139">
        <f t="shared" si="11"/>
        <v>-4.2671746777966924E-5</v>
      </c>
      <c r="N28" s="139">
        <f t="shared" si="11"/>
        <v>227460.45000076294</v>
      </c>
      <c r="O28" s="142">
        <f t="shared" si="11"/>
        <v>0</v>
      </c>
      <c r="P28" s="150">
        <f t="shared" si="11"/>
        <v>1.9552675925016416E-5</v>
      </c>
      <c r="Q28" s="139">
        <f t="shared" si="11"/>
        <v>78918.10000038147</v>
      </c>
      <c r="R28" s="139">
        <f t="shared" si="11"/>
        <v>0</v>
      </c>
      <c r="S28" s="139">
        <f t="shared" si="11"/>
        <v>3.0635138272172568E-5</v>
      </c>
      <c r="T28" s="139">
        <f t="shared" si="11"/>
        <v>0</v>
      </c>
      <c r="U28" s="139">
        <f t="shared" si="11"/>
        <v>0</v>
      </c>
      <c r="V28" s="142">
        <f t="shared" si="11"/>
        <v>3.9938067671441146E-5</v>
      </c>
      <c r="W28" s="139">
        <f t="shared" si="11"/>
        <v>18339.479999542236</v>
      </c>
      <c r="X28" s="139">
        <f t="shared" si="11"/>
        <v>0</v>
      </c>
      <c r="Y28" s="139">
        <f t="shared" si="11"/>
        <v>7.4209042972839256E-6</v>
      </c>
    </row>
    <row r="29" spans="2:25" x14ac:dyDescent="0.25">
      <c r="B29" s="145" t="s">
        <v>15</v>
      </c>
      <c r="C29" s="138">
        <f t="shared" ref="C29:Y29" si="12">C9-C19</f>
        <v>752</v>
      </c>
      <c r="D29" s="138">
        <f t="shared" si="12"/>
        <v>1</v>
      </c>
      <c r="E29" s="138">
        <f t="shared" si="12"/>
        <v>441547.55999755859</v>
      </c>
      <c r="F29" s="138">
        <f t="shared" si="12"/>
        <v>0</v>
      </c>
      <c r="G29" s="138">
        <f t="shared" si="12"/>
        <v>1.7804807556309754E-5</v>
      </c>
      <c r="H29" s="143">
        <f t="shared" si="12"/>
        <v>279107.19999885559</v>
      </c>
      <c r="I29" s="138">
        <f t="shared" si="12"/>
        <v>0</v>
      </c>
      <c r="J29" s="138">
        <f t="shared" si="12"/>
        <v>2.6531266771545603E-5</v>
      </c>
      <c r="K29" s="138">
        <f t="shared" si="12"/>
        <v>234263.51000213623</v>
      </c>
      <c r="L29" s="138">
        <f t="shared" si="12"/>
        <v>0</v>
      </c>
      <c r="M29" s="138">
        <f t="shared" si="12"/>
        <v>-3.0233898442699747E-5</v>
      </c>
      <c r="N29" s="138">
        <f t="shared" si="12"/>
        <v>647388.12998962402</v>
      </c>
      <c r="O29" s="143">
        <f t="shared" si="12"/>
        <v>0</v>
      </c>
      <c r="P29" s="151">
        <f t="shared" si="12"/>
        <v>-2.7151332960051455E-5</v>
      </c>
      <c r="Q29" s="138">
        <f t="shared" si="12"/>
        <v>191289.05000305176</v>
      </c>
      <c r="R29" s="138">
        <f t="shared" si="12"/>
        <v>0</v>
      </c>
      <c r="S29" s="138">
        <f t="shared" si="12"/>
        <v>3.8744752386743464E-5</v>
      </c>
      <c r="T29" s="138">
        <f t="shared" si="12"/>
        <v>26815.880000114441</v>
      </c>
      <c r="U29" s="138">
        <f t="shared" si="12"/>
        <v>0</v>
      </c>
      <c r="V29" s="143">
        <f t="shared" si="12"/>
        <v>2.0234343985681136E-5</v>
      </c>
      <c r="W29" s="138">
        <f t="shared" si="12"/>
        <v>62280.89999961853</v>
      </c>
      <c r="X29" s="138">
        <f t="shared" si="12"/>
        <v>0</v>
      </c>
      <c r="Y29" s="138">
        <f t="shared" si="12"/>
        <v>9.6001153173652654E-6</v>
      </c>
    </row>
    <row r="32" spans="2:25" x14ac:dyDescent="0.25">
      <c r="B32" s="38" t="s">
        <v>1020</v>
      </c>
    </row>
    <row r="33" spans="2:25" ht="135.75" thickBot="1" x14ac:dyDescent="0.3">
      <c r="B33" s="137" t="s">
        <v>50</v>
      </c>
      <c r="C33" s="137" t="s">
        <v>994</v>
      </c>
      <c r="D33" s="137" t="s">
        <v>995</v>
      </c>
      <c r="E33" s="137" t="s">
        <v>996</v>
      </c>
      <c r="F33" s="137" t="s">
        <v>1015</v>
      </c>
      <c r="G33" s="137" t="s">
        <v>997</v>
      </c>
      <c r="H33" s="137" t="s">
        <v>998</v>
      </c>
      <c r="I33" s="137" t="s">
        <v>999</v>
      </c>
      <c r="J33" s="137" t="s">
        <v>1000</v>
      </c>
      <c r="K33" s="137" t="s">
        <v>1014</v>
      </c>
      <c r="L33" s="137" t="s">
        <v>1001</v>
      </c>
      <c r="M33" s="137" t="s">
        <v>1002</v>
      </c>
      <c r="N33" s="137" t="s">
        <v>1003</v>
      </c>
      <c r="O33" s="137" t="s">
        <v>1004</v>
      </c>
      <c r="P33" s="137" t="s">
        <v>1005</v>
      </c>
      <c r="Q33" s="137" t="s">
        <v>1006</v>
      </c>
      <c r="R33" s="137" t="s">
        <v>1007</v>
      </c>
      <c r="S33" s="137" t="s">
        <v>1008</v>
      </c>
      <c r="T33" s="137" t="s">
        <v>1009</v>
      </c>
      <c r="U33" s="137" t="s">
        <v>1010</v>
      </c>
      <c r="V33" s="137" t="s">
        <v>1011</v>
      </c>
      <c r="W33" s="137" t="s">
        <v>1012</v>
      </c>
      <c r="X33" s="137" t="s">
        <v>1012</v>
      </c>
      <c r="Y33" s="137" t="s">
        <v>1013</v>
      </c>
    </row>
    <row r="34" spans="2:25" ht="15.75" thickTop="1" x14ac:dyDescent="0.25">
      <c r="B34" s="144" t="s">
        <v>54</v>
      </c>
      <c r="C34" s="152">
        <f>C24/C4</f>
        <v>3.2499924817544051E-4</v>
      </c>
      <c r="D34" s="152">
        <f t="shared" ref="D34:Y34" si="13">D24/D4</f>
        <v>0</v>
      </c>
      <c r="E34" s="152">
        <f t="shared" si="13"/>
        <v>1.6570697254510357E-5</v>
      </c>
      <c r="F34" s="152">
        <f t="shared" si="13"/>
        <v>0</v>
      </c>
      <c r="G34" s="152">
        <f t="shared" si="13"/>
        <v>1.328221794023786E-5</v>
      </c>
      <c r="H34" s="153">
        <f t="shared" si="13"/>
        <v>3.3270504323449665E-5</v>
      </c>
      <c r="I34" s="152">
        <f t="shared" si="13"/>
        <v>0</v>
      </c>
      <c r="J34" s="152">
        <f t="shared" si="13"/>
        <v>6.254260085073738E-6</v>
      </c>
      <c r="K34" s="152">
        <f t="shared" si="13"/>
        <v>9.178195357858155E-6</v>
      </c>
      <c r="L34" s="152">
        <f t="shared" si="13"/>
        <v>0</v>
      </c>
      <c r="M34" s="152">
        <f t="shared" si="13"/>
        <v>5.4883615330170385E-5</v>
      </c>
      <c r="N34" s="152">
        <f t="shared" si="13"/>
        <v>1.0925336001306406E-5</v>
      </c>
      <c r="O34" s="153">
        <f t="shared" si="13"/>
        <v>0</v>
      </c>
      <c r="P34" s="154">
        <f t="shared" si="13"/>
        <v>-2.2121330136170765E-5</v>
      </c>
      <c r="Q34" s="152">
        <f t="shared" si="13"/>
        <v>5.8723403707524009E-6</v>
      </c>
      <c r="R34" s="152">
        <f t="shared" si="13"/>
        <v>0</v>
      </c>
      <c r="S34" s="152">
        <f t="shared" si="13"/>
        <v>3.4473041078617016E-5</v>
      </c>
      <c r="T34" s="152">
        <f t="shared" si="13"/>
        <v>0</v>
      </c>
      <c r="U34" s="152">
        <f t="shared" si="13"/>
        <v>0</v>
      </c>
      <c r="V34" s="153">
        <f t="shared" si="13"/>
        <v>2.9686383833835575E-5</v>
      </c>
      <c r="W34" s="152">
        <f t="shared" si="13"/>
        <v>8.2998871554704015E-6</v>
      </c>
      <c r="X34" s="152">
        <f t="shared" si="13"/>
        <v>0</v>
      </c>
      <c r="Y34" s="152">
        <f t="shared" si="13"/>
        <v>1.0758672815848885E-5</v>
      </c>
    </row>
    <row r="35" spans="2:25" x14ac:dyDescent="0.25">
      <c r="B35" s="145" t="s">
        <v>55</v>
      </c>
      <c r="C35" s="155">
        <f t="shared" ref="C35:Y35" si="14">C25/C5</f>
        <v>5.4998751951398023E-5</v>
      </c>
      <c r="D35" s="155">
        <f t="shared" si="14"/>
        <v>7.7911959485781063E-5</v>
      </c>
      <c r="E35" s="155">
        <f t="shared" si="14"/>
        <v>6.316818825195332E-6</v>
      </c>
      <c r="F35" s="155">
        <f t="shared" si="14"/>
        <v>0</v>
      </c>
      <c r="G35" s="155">
        <f t="shared" si="14"/>
        <v>5.0756028381564297E-6</v>
      </c>
      <c r="H35" s="156">
        <f t="shared" si="14"/>
        <v>7.9444913775581975E-6</v>
      </c>
      <c r="I35" s="155">
        <f t="shared" si="14"/>
        <v>0</v>
      </c>
      <c r="J35" s="155">
        <f t="shared" si="14"/>
        <v>-1.1333587410433611E-5</v>
      </c>
      <c r="K35" s="155">
        <f t="shared" si="14"/>
        <v>2.6195928338599117E-6</v>
      </c>
      <c r="L35" s="155">
        <f t="shared" si="14"/>
        <v>0</v>
      </c>
      <c r="M35" s="155">
        <f t="shared" si="14"/>
        <v>3.3849716514353289E-5</v>
      </c>
      <c r="N35" s="155">
        <f t="shared" si="14"/>
        <v>5.2454262362817618E-6</v>
      </c>
      <c r="O35" s="156">
        <f t="shared" si="14"/>
        <v>0</v>
      </c>
      <c r="P35" s="157">
        <f t="shared" si="14"/>
        <v>-3.8937939745635743E-5</v>
      </c>
      <c r="Q35" s="155">
        <f t="shared" si="14"/>
        <v>7.1633286186004684E-6</v>
      </c>
      <c r="R35" s="155">
        <f t="shared" si="14"/>
        <v>0</v>
      </c>
      <c r="S35" s="155">
        <f t="shared" si="14"/>
        <v>-1.0780263305157727E-5</v>
      </c>
      <c r="T35" s="155">
        <f t="shared" si="14"/>
        <v>1.1338165642253503E-4</v>
      </c>
      <c r="U35" s="155">
        <f t="shared" si="14"/>
        <v>0</v>
      </c>
      <c r="V35" s="156">
        <f t="shared" si="14"/>
        <v>1.5805172213437146E-4</v>
      </c>
      <c r="W35" s="155">
        <f t="shared" si="14"/>
        <v>3.6990145798015567E-6</v>
      </c>
      <c r="X35" s="155">
        <f t="shared" si="14"/>
        <v>0</v>
      </c>
      <c r="Y35" s="155">
        <f t="shared" si="14"/>
        <v>3.3144347544123234E-5</v>
      </c>
    </row>
    <row r="36" spans="2:25" x14ac:dyDescent="0.25">
      <c r="B36" s="144" t="s">
        <v>56</v>
      </c>
      <c r="C36" s="152">
        <f t="shared" ref="C36:Y36" si="15">C26/C6</f>
        <v>5.7272019182308292E-5</v>
      </c>
      <c r="D36" s="152">
        <f t="shared" si="15"/>
        <v>0</v>
      </c>
      <c r="E36" s="152">
        <f t="shared" si="15"/>
        <v>5.133245588064167E-6</v>
      </c>
      <c r="F36" s="152">
        <f t="shared" si="15"/>
        <v>0</v>
      </c>
      <c r="G36" s="152">
        <f t="shared" si="15"/>
        <v>4.195718058382388E-5</v>
      </c>
      <c r="H36" s="153">
        <f t="shared" si="15"/>
        <v>9.2113323279152753E-6</v>
      </c>
      <c r="I36" s="152">
        <f t="shared" si="15"/>
        <v>0</v>
      </c>
      <c r="J36" s="152">
        <f t="shared" si="15"/>
        <v>2.4990428756090354E-5</v>
      </c>
      <c r="K36" s="152">
        <f t="shared" si="15"/>
        <v>9.4107068523317975E-7</v>
      </c>
      <c r="L36" s="152">
        <f t="shared" si="15"/>
        <v>0</v>
      </c>
      <c r="M36" s="152">
        <f t="shared" si="15"/>
        <v>3.3765777801766048E-5</v>
      </c>
      <c r="N36" s="152">
        <f t="shared" si="15"/>
        <v>3.7492570215438672E-6</v>
      </c>
      <c r="O36" s="153">
        <f t="shared" si="15"/>
        <v>0</v>
      </c>
      <c r="P36" s="154">
        <f t="shared" si="15"/>
        <v>4.4729601022344833E-5</v>
      </c>
      <c r="Q36" s="152">
        <f t="shared" si="15"/>
        <v>2.7742965852055E-6</v>
      </c>
      <c r="R36" s="152">
        <f t="shared" si="15"/>
        <v>0</v>
      </c>
      <c r="S36" s="152">
        <f t="shared" si="15"/>
        <v>-3.1082009112803846E-5</v>
      </c>
      <c r="T36" s="152">
        <f t="shared" si="15"/>
        <v>0</v>
      </c>
      <c r="U36" s="152">
        <f t="shared" si="15"/>
        <v>0</v>
      </c>
      <c r="V36" s="153">
        <f t="shared" si="15"/>
        <v>1.8983988181541248E-5</v>
      </c>
      <c r="W36" s="152">
        <f t="shared" si="15"/>
        <v>0</v>
      </c>
      <c r="X36" s="152">
        <f t="shared" si="15"/>
        <v>0</v>
      </c>
      <c r="Y36" s="152">
        <f t="shared" si="15"/>
        <v>-3.5374184019261753E-5</v>
      </c>
    </row>
    <row r="37" spans="2:25" x14ac:dyDescent="0.25">
      <c r="B37" s="145" t="s">
        <v>57</v>
      </c>
      <c r="C37" s="155">
        <f t="shared" ref="C37:Y37" si="16">C27/C7</f>
        <v>1.033004493569547E-4</v>
      </c>
      <c r="D37" s="155">
        <f t="shared" si="16"/>
        <v>0</v>
      </c>
      <c r="E37" s="155">
        <f t="shared" si="16"/>
        <v>8.2554610400562567E-6</v>
      </c>
      <c r="F37" s="155">
        <f t="shared" si="16"/>
        <v>0</v>
      </c>
      <c r="G37" s="155">
        <f t="shared" si="16"/>
        <v>2.9498475299635856E-5</v>
      </c>
      <c r="H37" s="156">
        <f t="shared" si="16"/>
        <v>8.2417561389628812E-6</v>
      </c>
      <c r="I37" s="155">
        <f t="shared" si="16"/>
        <v>0</v>
      </c>
      <c r="J37" s="155">
        <f t="shared" si="16"/>
        <v>-1.6550002432484335E-5</v>
      </c>
      <c r="K37" s="155">
        <f t="shared" si="16"/>
        <v>2.7435648572127367E-6</v>
      </c>
      <c r="L37" s="155">
        <f t="shared" si="16"/>
        <v>0</v>
      </c>
      <c r="M37" s="155">
        <f t="shared" si="16"/>
        <v>4.2612507853405134E-5</v>
      </c>
      <c r="N37" s="155">
        <f t="shared" si="16"/>
        <v>2.2817614647899864E-6</v>
      </c>
      <c r="O37" s="156">
        <f t="shared" si="16"/>
        <v>0</v>
      </c>
      <c r="P37" s="157">
        <f t="shared" si="16"/>
        <v>-1.828117911831863E-5</v>
      </c>
      <c r="Q37" s="155">
        <f t="shared" si="16"/>
        <v>6.4730129564684911E-6</v>
      </c>
      <c r="R37" s="155">
        <f t="shared" si="16"/>
        <v>0</v>
      </c>
      <c r="S37" s="155">
        <f t="shared" si="16"/>
        <v>-4.1366540446023928E-5</v>
      </c>
      <c r="T37" s="155">
        <f t="shared" si="16"/>
        <v>0</v>
      </c>
      <c r="U37" s="155">
        <f t="shared" si="16"/>
        <v>0</v>
      </c>
      <c r="V37" s="156">
        <f t="shared" si="16"/>
        <v>-1.2385319628656146E-5</v>
      </c>
      <c r="W37" s="155">
        <f t="shared" si="16"/>
        <v>0</v>
      </c>
      <c r="X37" s="155">
        <f t="shared" si="16"/>
        <v>0</v>
      </c>
      <c r="Y37" s="155">
        <f t="shared" si="16"/>
        <v>-2.7304973773164901E-5</v>
      </c>
    </row>
    <row r="38" spans="2:25" x14ac:dyDescent="0.25">
      <c r="B38" s="144" t="s">
        <v>58</v>
      </c>
      <c r="C38" s="152">
        <f t="shared" ref="C38:Y38" si="17">C28/C8</f>
        <v>6.6974952120434509E-5</v>
      </c>
      <c r="D38" s="152">
        <f t="shared" si="17"/>
        <v>0</v>
      </c>
      <c r="E38" s="152">
        <f t="shared" si="17"/>
        <v>7.7554253911401829E-6</v>
      </c>
      <c r="F38" s="152">
        <f t="shared" si="17"/>
        <v>0</v>
      </c>
      <c r="G38" s="152">
        <f t="shared" si="17"/>
        <v>3.9784537069844595E-5</v>
      </c>
      <c r="H38" s="153">
        <f t="shared" si="17"/>
        <v>1.4571229226624458E-5</v>
      </c>
      <c r="I38" s="152">
        <f t="shared" si="17"/>
        <v>0</v>
      </c>
      <c r="J38" s="152">
        <f t="shared" si="17"/>
        <v>-3.5939792699107495E-5</v>
      </c>
      <c r="K38" s="152">
        <f t="shared" si="17"/>
        <v>3.2573902023055567E-6</v>
      </c>
      <c r="L38" s="152">
        <f t="shared" si="17"/>
        <v>0</v>
      </c>
      <c r="M38" s="152">
        <f t="shared" si="17"/>
        <v>-4.4034285210850263E-5</v>
      </c>
      <c r="N38" s="152">
        <f t="shared" si="17"/>
        <v>7.8175735703291629E-6</v>
      </c>
      <c r="O38" s="153">
        <f t="shared" si="17"/>
        <v>0</v>
      </c>
      <c r="P38" s="154">
        <f t="shared" si="17"/>
        <v>1.9482159223466322E-5</v>
      </c>
      <c r="Q38" s="152">
        <f t="shared" si="17"/>
        <v>6.7338405580167312E-6</v>
      </c>
      <c r="R38" s="152">
        <f t="shared" si="17"/>
        <v>0</v>
      </c>
      <c r="S38" s="152">
        <f t="shared" si="17"/>
        <v>3.3523868750074406E-5</v>
      </c>
      <c r="T38" s="152">
        <f t="shared" si="17"/>
        <v>0</v>
      </c>
      <c r="U38" s="152">
        <f t="shared" si="17"/>
        <v>0</v>
      </c>
      <c r="V38" s="153">
        <f t="shared" si="17"/>
        <v>3.99205051215575E-5</v>
      </c>
      <c r="W38" s="152">
        <f t="shared" si="17"/>
        <v>3.5569907238734188E-6</v>
      </c>
      <c r="X38" s="152">
        <f t="shared" si="17"/>
        <v>0</v>
      </c>
      <c r="Y38" s="152">
        <f t="shared" si="17"/>
        <v>7.4603889961306574E-6</v>
      </c>
    </row>
    <row r="39" spans="2:25" x14ac:dyDescent="0.25">
      <c r="B39" s="145" t="s">
        <v>15</v>
      </c>
      <c r="C39" s="155">
        <f t="shared" ref="C39:Y39" si="18">C29/C9</f>
        <v>1.8720563966947252E-4</v>
      </c>
      <c r="D39" s="155">
        <f t="shared" si="18"/>
        <v>1.7635751194822142E-5</v>
      </c>
      <c r="E39" s="155">
        <f t="shared" si="18"/>
        <v>1.0555498522728771E-5</v>
      </c>
      <c r="F39" s="155">
        <f t="shared" si="18"/>
        <v>0</v>
      </c>
      <c r="G39" s="155">
        <f t="shared" si="18"/>
        <v>1.7642185335508305E-5</v>
      </c>
      <c r="H39" s="156">
        <f t="shared" si="18"/>
        <v>1.9836250267269176E-5</v>
      </c>
      <c r="I39" s="155">
        <f t="shared" si="18"/>
        <v>0</v>
      </c>
      <c r="J39" s="155">
        <f t="shared" si="18"/>
        <v>2.7180151262884495E-5</v>
      </c>
      <c r="K39" s="155">
        <f t="shared" si="18"/>
        <v>5.218145437374389E-6</v>
      </c>
      <c r="L39" s="155">
        <f t="shared" si="18"/>
        <v>0</v>
      </c>
      <c r="M39" s="155">
        <f t="shared" si="18"/>
        <v>-3.1455315709030766E-5</v>
      </c>
      <c r="N39" s="155">
        <f t="shared" si="18"/>
        <v>8.2701668883550561E-6</v>
      </c>
      <c r="O39" s="156">
        <f t="shared" si="18"/>
        <v>0</v>
      </c>
      <c r="P39" s="157">
        <f t="shared" si="18"/>
        <v>-2.7152070174949331E-5</v>
      </c>
      <c r="Q39" s="155">
        <f t="shared" si="18"/>
        <v>6.18419380599409E-6</v>
      </c>
      <c r="R39" s="155">
        <f t="shared" si="18"/>
        <v>0</v>
      </c>
      <c r="S39" s="155">
        <f t="shared" si="18"/>
        <v>4.1731080920235218E-5</v>
      </c>
      <c r="T39" s="155">
        <f t="shared" si="18"/>
        <v>1.2450025947218133E-5</v>
      </c>
      <c r="U39" s="155">
        <f t="shared" si="18"/>
        <v>0</v>
      </c>
      <c r="V39" s="156">
        <f t="shared" si="18"/>
        <v>2.0213721253039035E-5</v>
      </c>
      <c r="W39" s="155">
        <f t="shared" si="18"/>
        <v>4.7569461318675344E-6</v>
      </c>
      <c r="X39" s="155">
        <f t="shared" si="18"/>
        <v>0</v>
      </c>
      <c r="Y39" s="155">
        <f t="shared" si="18"/>
        <v>9.5961847189977569E-6</v>
      </c>
    </row>
    <row r="41" spans="2:25" x14ac:dyDescent="0.25">
      <c r="B41" s="38" t="s">
        <v>967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1684F-E9DD-44C0-B9B2-6EBCB6AB5755}">
  <dimension ref="A1:N38"/>
  <sheetViews>
    <sheetView showGridLines="0" topLeftCell="A25" workbookViewId="0">
      <selection activeCell="E22" sqref="E22"/>
    </sheetView>
  </sheetViews>
  <sheetFormatPr baseColWidth="10" defaultRowHeight="15" x14ac:dyDescent="0.25"/>
  <cols>
    <col min="4" max="4" width="11.42578125" style="136"/>
    <col min="11" max="11" width="13.7109375" bestFit="1" customWidth="1"/>
    <col min="13" max="14" width="12.7109375" bestFit="1" customWidth="1"/>
  </cols>
  <sheetData>
    <row r="1" spans="1:14" x14ac:dyDescent="0.25">
      <c r="A1" s="136"/>
      <c r="B1" s="136"/>
      <c r="C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x14ac:dyDescent="0.25">
      <c r="A2" s="136"/>
      <c r="B2" s="38" t="s">
        <v>1029</v>
      </c>
      <c r="C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75.75" thickBot="1" x14ac:dyDescent="0.3">
      <c r="A3" s="136"/>
      <c r="B3" s="137" t="s">
        <v>50</v>
      </c>
      <c r="C3" s="137" t="s">
        <v>1021</v>
      </c>
      <c r="D3" s="137" t="s">
        <v>1035</v>
      </c>
      <c r="E3" s="137" t="s">
        <v>51</v>
      </c>
      <c r="F3" s="137" t="s">
        <v>52</v>
      </c>
      <c r="G3" s="137" t="s">
        <v>53</v>
      </c>
      <c r="H3" s="137" t="s">
        <v>1022</v>
      </c>
      <c r="I3" s="137" t="s">
        <v>1023</v>
      </c>
      <c r="J3" s="137" t="s">
        <v>1024</v>
      </c>
      <c r="K3" s="137" t="s">
        <v>1025</v>
      </c>
      <c r="L3" s="137" t="s">
        <v>1026</v>
      </c>
      <c r="M3" s="137" t="s">
        <v>1027</v>
      </c>
      <c r="N3" s="137" t="s">
        <v>1028</v>
      </c>
    </row>
    <row r="4" spans="1:14" ht="15.75" thickTop="1" x14ac:dyDescent="0.25">
      <c r="A4" s="136"/>
      <c r="B4" s="144" t="s">
        <v>54</v>
      </c>
      <c r="C4" s="139">
        <v>27762270</v>
      </c>
      <c r="D4" s="139">
        <v>27702480</v>
      </c>
      <c r="E4" s="139">
        <v>9187</v>
      </c>
      <c r="F4" s="139">
        <v>820725</v>
      </c>
      <c r="G4" s="139">
        <v>3094493</v>
      </c>
      <c r="H4" s="139">
        <v>11895767</v>
      </c>
      <c r="I4" s="139">
        <v>195827</v>
      </c>
      <c r="J4" s="139">
        <v>27021161</v>
      </c>
      <c r="K4" s="139">
        <v>4890802134</v>
      </c>
      <c r="L4" s="139">
        <v>144824173</v>
      </c>
      <c r="M4" s="139">
        <v>534686933</v>
      </c>
      <c r="N4" s="139">
        <v>2019031245</v>
      </c>
    </row>
    <row r="5" spans="1:14" x14ac:dyDescent="0.25">
      <c r="A5" s="136"/>
      <c r="B5" s="145" t="s">
        <v>55</v>
      </c>
      <c r="C5" s="138">
        <v>11222062</v>
      </c>
      <c r="D5" s="138">
        <v>11193974</v>
      </c>
      <c r="E5" s="138">
        <v>899</v>
      </c>
      <c r="F5" s="138">
        <v>214360</v>
      </c>
      <c r="G5" s="138">
        <v>891358</v>
      </c>
      <c r="H5" s="138">
        <v>5794889</v>
      </c>
      <c r="I5" s="138">
        <v>44530</v>
      </c>
      <c r="J5" s="138">
        <v>10980544</v>
      </c>
      <c r="K5" s="138">
        <v>1990088672</v>
      </c>
      <c r="L5" s="138">
        <v>37805129</v>
      </c>
      <c r="M5" s="138">
        <v>153781967</v>
      </c>
      <c r="N5" s="138">
        <v>1007896962</v>
      </c>
    </row>
    <row r="6" spans="1:14" x14ac:dyDescent="0.25">
      <c r="A6" s="136"/>
      <c r="B6" s="144" t="s">
        <v>56</v>
      </c>
      <c r="C6" s="139">
        <v>5293108</v>
      </c>
      <c r="D6" s="139">
        <v>5290824</v>
      </c>
      <c r="E6" s="139">
        <v>707</v>
      </c>
      <c r="F6" s="139">
        <v>142409</v>
      </c>
      <c r="G6" s="139">
        <v>489122</v>
      </c>
      <c r="H6" s="139">
        <v>2651993</v>
      </c>
      <c r="I6" s="139">
        <v>22046</v>
      </c>
      <c r="J6" s="139">
        <v>5170255</v>
      </c>
      <c r="K6" s="139">
        <v>940535517</v>
      </c>
      <c r="L6" s="139">
        <v>25103634</v>
      </c>
      <c r="M6" s="139">
        <v>84444295</v>
      </c>
      <c r="N6" s="139">
        <v>461102808</v>
      </c>
    </row>
    <row r="7" spans="1:14" x14ac:dyDescent="0.25">
      <c r="A7" s="136"/>
      <c r="B7" s="145" t="s">
        <v>57</v>
      </c>
      <c r="C7" s="138">
        <v>1609126</v>
      </c>
      <c r="D7" s="138">
        <v>1609126</v>
      </c>
      <c r="E7" s="138">
        <v>379</v>
      </c>
      <c r="F7" s="138">
        <v>58364</v>
      </c>
      <c r="G7" s="138">
        <v>283082</v>
      </c>
      <c r="H7" s="138">
        <v>503128</v>
      </c>
      <c r="I7" s="138">
        <v>21316</v>
      </c>
      <c r="J7" s="138">
        <v>1566593</v>
      </c>
      <c r="K7" s="138">
        <v>285471333</v>
      </c>
      <c r="L7" s="138">
        <v>10193900</v>
      </c>
      <c r="M7" s="138">
        <v>49014248</v>
      </c>
      <c r="N7" s="138">
        <v>86966835</v>
      </c>
    </row>
    <row r="8" spans="1:14" x14ac:dyDescent="0.25">
      <c r="A8" s="136"/>
      <c r="B8" s="144" t="s">
        <v>58</v>
      </c>
      <c r="C8" s="139">
        <v>28810544</v>
      </c>
      <c r="D8" s="139">
        <v>28745562</v>
      </c>
      <c r="E8" s="139">
        <v>4846</v>
      </c>
      <c r="F8" s="139">
        <v>629123</v>
      </c>
      <c r="G8" s="139">
        <v>2556791</v>
      </c>
      <c r="H8" s="139">
        <v>13551289</v>
      </c>
      <c r="I8" s="139">
        <v>144159</v>
      </c>
      <c r="J8" s="139">
        <v>28258338</v>
      </c>
      <c r="K8" s="139">
        <v>5114487782</v>
      </c>
      <c r="L8" s="139">
        <v>111157114</v>
      </c>
      <c r="M8" s="139">
        <v>441225587</v>
      </c>
      <c r="N8" s="139">
        <v>2350407494</v>
      </c>
    </row>
    <row r="9" spans="1:14" x14ac:dyDescent="0.25">
      <c r="A9" s="136"/>
      <c r="B9" s="145" t="s">
        <v>15</v>
      </c>
      <c r="C9" s="138">
        <v>74697110</v>
      </c>
      <c r="D9" s="138">
        <v>74129072</v>
      </c>
      <c r="E9" s="138">
        <v>16018</v>
      </c>
      <c r="F9" s="138">
        <v>1864981</v>
      </c>
      <c r="G9" s="138">
        <v>7314846</v>
      </c>
      <c r="H9" s="138">
        <v>34397066</v>
      </c>
      <c r="I9" s="138">
        <v>427878</v>
      </c>
      <c r="J9" s="138">
        <v>72996891</v>
      </c>
      <c r="K9" s="138">
        <v>13221385438</v>
      </c>
      <c r="L9" s="138">
        <v>329083950</v>
      </c>
      <c r="M9" s="138">
        <v>1263153030</v>
      </c>
      <c r="N9" s="138">
        <v>5925405344</v>
      </c>
    </row>
    <row r="11" spans="1:14" ht="15.75" thickBot="1" x14ac:dyDescent="0.3">
      <c r="B11" s="158" t="s">
        <v>1030</v>
      </c>
    </row>
    <row r="12" spans="1:14" ht="76.5" thickTop="1" thickBot="1" x14ac:dyDescent="0.3">
      <c r="B12" s="137" t="s">
        <v>50</v>
      </c>
      <c r="C12" s="137" t="s">
        <v>1021</v>
      </c>
      <c r="D12" s="137" t="s">
        <v>1035</v>
      </c>
      <c r="E12" s="137" t="s">
        <v>51</v>
      </c>
      <c r="F12" s="137" t="s">
        <v>52</v>
      </c>
      <c r="G12" s="137" t="s">
        <v>53</v>
      </c>
      <c r="H12" s="137" t="s">
        <v>1022</v>
      </c>
      <c r="I12" s="137" t="s">
        <v>1023</v>
      </c>
      <c r="J12" s="137" t="s">
        <v>1024</v>
      </c>
      <c r="K12" s="137" t="s">
        <v>1025</v>
      </c>
      <c r="L12" s="137" t="s">
        <v>1026</v>
      </c>
      <c r="M12" s="137" t="s">
        <v>1027</v>
      </c>
      <c r="N12" s="137" t="s">
        <v>1028</v>
      </c>
    </row>
    <row r="13" spans="1:14" ht="15.75" thickTop="1" x14ac:dyDescent="0.25">
      <c r="B13" s="144" t="s">
        <v>54</v>
      </c>
      <c r="C13" s="139">
        <v>27762035</v>
      </c>
      <c r="D13" s="139">
        <v>27702292</v>
      </c>
      <c r="E13" s="139">
        <v>9187</v>
      </c>
      <c r="F13" s="139">
        <v>820664</v>
      </c>
      <c r="G13" s="139">
        <v>3094273</v>
      </c>
      <c r="H13" s="139">
        <v>11876935</v>
      </c>
      <c r="I13" s="139">
        <v>195827</v>
      </c>
      <c r="J13" s="139">
        <v>27021014</v>
      </c>
      <c r="K13" s="139">
        <v>4885897885</v>
      </c>
      <c r="L13" s="139">
        <v>144812553</v>
      </c>
      <c r="M13" s="139">
        <v>534644806</v>
      </c>
      <c r="N13" s="139">
        <v>2016989261</v>
      </c>
    </row>
    <row r="14" spans="1:14" x14ac:dyDescent="0.25">
      <c r="B14" s="145" t="s">
        <v>55</v>
      </c>
      <c r="C14" s="138">
        <v>11221974</v>
      </c>
      <c r="D14" s="138">
        <v>11193892</v>
      </c>
      <c r="E14" s="138">
        <v>899</v>
      </c>
      <c r="F14" s="138">
        <v>214342</v>
      </c>
      <c r="G14" s="138">
        <v>891288</v>
      </c>
      <c r="H14" s="138">
        <v>5791668</v>
      </c>
      <c r="I14" s="138">
        <v>44530</v>
      </c>
      <c r="J14" s="138">
        <v>10980480</v>
      </c>
      <c r="K14" s="138">
        <v>1988831926</v>
      </c>
      <c r="L14" s="138">
        <v>37801030</v>
      </c>
      <c r="M14" s="138">
        <v>153766813</v>
      </c>
      <c r="N14" s="138">
        <v>1007470000</v>
      </c>
    </row>
    <row r="15" spans="1:14" x14ac:dyDescent="0.25">
      <c r="B15" s="144" t="s">
        <v>56</v>
      </c>
      <c r="C15" s="139">
        <v>5293079</v>
      </c>
      <c r="D15" s="139">
        <v>5290796</v>
      </c>
      <c r="E15" s="139">
        <v>707</v>
      </c>
      <c r="F15" s="139">
        <v>142396</v>
      </c>
      <c r="G15" s="139">
        <v>489092</v>
      </c>
      <c r="H15" s="139">
        <v>2650170</v>
      </c>
      <c r="I15" s="139">
        <v>22046</v>
      </c>
      <c r="J15" s="139">
        <v>5170240</v>
      </c>
      <c r="K15" s="139">
        <v>939841634</v>
      </c>
      <c r="L15" s="139">
        <v>25100718</v>
      </c>
      <c r="M15" s="139">
        <v>84433238</v>
      </c>
      <c r="N15" s="139">
        <v>460864641</v>
      </c>
    </row>
    <row r="16" spans="1:14" x14ac:dyDescent="0.25">
      <c r="B16" s="145" t="s">
        <v>57</v>
      </c>
      <c r="C16" s="138">
        <v>1609110</v>
      </c>
      <c r="D16" s="138">
        <v>1609110</v>
      </c>
      <c r="E16" s="138">
        <v>379</v>
      </c>
      <c r="F16" s="138">
        <v>58356</v>
      </c>
      <c r="G16" s="138">
        <v>283061</v>
      </c>
      <c r="H16" s="138">
        <v>502539</v>
      </c>
      <c r="I16" s="138">
        <v>21316</v>
      </c>
      <c r="J16" s="138">
        <v>1566580</v>
      </c>
      <c r="K16" s="138">
        <v>285222552</v>
      </c>
      <c r="L16" s="138">
        <v>10192308</v>
      </c>
      <c r="M16" s="138">
        <v>49009605</v>
      </c>
      <c r="N16" s="138">
        <v>86884506</v>
      </c>
    </row>
    <row r="17" spans="2:14" x14ac:dyDescent="0.25">
      <c r="B17" s="144" t="s">
        <v>58</v>
      </c>
      <c r="C17" s="139">
        <v>28810386</v>
      </c>
      <c r="D17" s="139">
        <v>28745426</v>
      </c>
      <c r="E17" s="139">
        <v>4846</v>
      </c>
      <c r="F17" s="139">
        <v>629072</v>
      </c>
      <c r="G17" s="139">
        <v>2556648</v>
      </c>
      <c r="H17" s="139">
        <v>13543049</v>
      </c>
      <c r="I17" s="139">
        <v>144159</v>
      </c>
      <c r="J17" s="139">
        <v>28258209</v>
      </c>
      <c r="K17" s="139">
        <v>5111683146</v>
      </c>
      <c r="L17" s="139">
        <v>111146560</v>
      </c>
      <c r="M17" s="139">
        <v>441201310</v>
      </c>
      <c r="N17" s="139">
        <v>2349321743</v>
      </c>
    </row>
    <row r="18" spans="2:14" x14ac:dyDescent="0.25">
      <c r="B18" s="145" t="s">
        <v>15</v>
      </c>
      <c r="C18" s="138">
        <v>74696584</v>
      </c>
      <c r="D18" s="138">
        <v>74128812</v>
      </c>
      <c r="E18" s="138">
        <v>16018</v>
      </c>
      <c r="F18" s="138">
        <v>1864830</v>
      </c>
      <c r="G18" s="138">
        <v>7314362</v>
      </c>
      <c r="H18" s="138">
        <v>34364361</v>
      </c>
      <c r="I18" s="138">
        <v>427878</v>
      </c>
      <c r="J18" s="138">
        <v>72996523</v>
      </c>
      <c r="K18" s="138">
        <v>13211477143</v>
      </c>
      <c r="L18" s="138">
        <v>329053169</v>
      </c>
      <c r="M18" s="138">
        <v>1263055772</v>
      </c>
      <c r="N18" s="138">
        <v>5921530151</v>
      </c>
    </row>
    <row r="20" spans="2:14" ht="15.75" thickBot="1" x14ac:dyDescent="0.3">
      <c r="B20" s="158" t="s">
        <v>1031</v>
      </c>
    </row>
    <row r="21" spans="2:14" ht="76.5" thickTop="1" thickBot="1" x14ac:dyDescent="0.3">
      <c r="B21" s="137" t="s">
        <v>50</v>
      </c>
      <c r="C21" s="137" t="s">
        <v>1021</v>
      </c>
      <c r="D21" s="137" t="s">
        <v>1035</v>
      </c>
      <c r="E21" s="137" t="s">
        <v>51</v>
      </c>
      <c r="F21" s="137" t="s">
        <v>52</v>
      </c>
      <c r="G21" s="137" t="s">
        <v>53</v>
      </c>
      <c r="H21" s="137" t="s">
        <v>1022</v>
      </c>
      <c r="I21" s="137" t="s">
        <v>1023</v>
      </c>
      <c r="J21" s="137" t="s">
        <v>1024</v>
      </c>
      <c r="K21" s="137" t="s">
        <v>1025</v>
      </c>
      <c r="L21" s="137" t="s">
        <v>1026</v>
      </c>
      <c r="M21" s="137" t="s">
        <v>1027</v>
      </c>
      <c r="N21" s="137" t="s">
        <v>1028</v>
      </c>
    </row>
    <row r="22" spans="2:14" ht="15.75" thickTop="1" x14ac:dyDescent="0.25">
      <c r="B22" s="144" t="s">
        <v>54</v>
      </c>
      <c r="C22" s="139">
        <f>C4-C13</f>
        <v>235</v>
      </c>
      <c r="D22" s="139">
        <f t="shared" ref="D22:N22" si="0">D4-D13</f>
        <v>188</v>
      </c>
      <c r="E22" s="139">
        <f t="shared" si="0"/>
        <v>0</v>
      </c>
      <c r="F22" s="139">
        <f t="shared" si="0"/>
        <v>61</v>
      </c>
      <c r="G22" s="139">
        <f t="shared" si="0"/>
        <v>220</v>
      </c>
      <c r="H22" s="139">
        <f t="shared" si="0"/>
        <v>18832</v>
      </c>
      <c r="I22" s="139">
        <f t="shared" si="0"/>
        <v>0</v>
      </c>
      <c r="J22" s="139">
        <f t="shared" si="0"/>
        <v>147</v>
      </c>
      <c r="K22" s="139">
        <f t="shared" si="0"/>
        <v>4904249</v>
      </c>
      <c r="L22" s="139">
        <f t="shared" si="0"/>
        <v>11620</v>
      </c>
      <c r="M22" s="139">
        <f t="shared" si="0"/>
        <v>42127</v>
      </c>
      <c r="N22" s="139">
        <f t="shared" si="0"/>
        <v>2041984</v>
      </c>
    </row>
    <row r="23" spans="2:14" x14ac:dyDescent="0.25">
      <c r="B23" s="145" t="s">
        <v>55</v>
      </c>
      <c r="C23" s="138">
        <f t="shared" ref="C23:N23" si="1">C5-C14</f>
        <v>88</v>
      </c>
      <c r="D23" s="138">
        <f t="shared" si="1"/>
        <v>82</v>
      </c>
      <c r="E23" s="138">
        <f t="shared" si="1"/>
        <v>0</v>
      </c>
      <c r="F23" s="138">
        <f t="shared" si="1"/>
        <v>18</v>
      </c>
      <c r="G23" s="138">
        <f t="shared" si="1"/>
        <v>70</v>
      </c>
      <c r="H23" s="138">
        <f t="shared" si="1"/>
        <v>3221</v>
      </c>
      <c r="I23" s="138">
        <f t="shared" si="1"/>
        <v>0</v>
      </c>
      <c r="J23" s="138">
        <f t="shared" si="1"/>
        <v>64</v>
      </c>
      <c r="K23" s="138">
        <f t="shared" si="1"/>
        <v>1256746</v>
      </c>
      <c r="L23" s="138">
        <f t="shared" si="1"/>
        <v>4099</v>
      </c>
      <c r="M23" s="138">
        <f t="shared" si="1"/>
        <v>15154</v>
      </c>
      <c r="N23" s="138">
        <f t="shared" si="1"/>
        <v>426962</v>
      </c>
    </row>
    <row r="24" spans="2:14" x14ac:dyDescent="0.25">
      <c r="B24" s="144" t="s">
        <v>56</v>
      </c>
      <c r="C24" s="139">
        <f t="shared" ref="C24:N24" si="2">C6-C15</f>
        <v>29</v>
      </c>
      <c r="D24" s="139">
        <f t="shared" si="2"/>
        <v>28</v>
      </c>
      <c r="E24" s="139">
        <f t="shared" si="2"/>
        <v>0</v>
      </c>
      <c r="F24" s="139">
        <f t="shared" si="2"/>
        <v>13</v>
      </c>
      <c r="G24" s="139">
        <f t="shared" si="2"/>
        <v>30</v>
      </c>
      <c r="H24" s="139">
        <f t="shared" si="2"/>
        <v>1823</v>
      </c>
      <c r="I24" s="139">
        <f t="shared" si="2"/>
        <v>0</v>
      </c>
      <c r="J24" s="139">
        <f t="shared" si="2"/>
        <v>15</v>
      </c>
      <c r="K24" s="139">
        <f t="shared" si="2"/>
        <v>693883</v>
      </c>
      <c r="L24" s="139">
        <f t="shared" si="2"/>
        <v>2916</v>
      </c>
      <c r="M24" s="139">
        <f t="shared" si="2"/>
        <v>11057</v>
      </c>
      <c r="N24" s="139">
        <f t="shared" si="2"/>
        <v>238167</v>
      </c>
    </row>
    <row r="25" spans="2:14" x14ac:dyDescent="0.25">
      <c r="B25" s="145" t="s">
        <v>57</v>
      </c>
      <c r="C25" s="138">
        <f t="shared" ref="C25:N25" si="3">C7-C16</f>
        <v>16</v>
      </c>
      <c r="D25" s="138">
        <f t="shared" si="3"/>
        <v>16</v>
      </c>
      <c r="E25" s="138">
        <f t="shared" si="3"/>
        <v>0</v>
      </c>
      <c r="F25" s="138">
        <f t="shared" si="3"/>
        <v>8</v>
      </c>
      <c r="G25" s="138">
        <f t="shared" si="3"/>
        <v>21</v>
      </c>
      <c r="H25" s="138">
        <f t="shared" si="3"/>
        <v>589</v>
      </c>
      <c r="I25" s="138">
        <f t="shared" si="3"/>
        <v>0</v>
      </c>
      <c r="J25" s="138">
        <f t="shared" si="3"/>
        <v>13</v>
      </c>
      <c r="K25" s="138">
        <f t="shared" si="3"/>
        <v>248781</v>
      </c>
      <c r="L25" s="138">
        <f t="shared" si="3"/>
        <v>1592</v>
      </c>
      <c r="M25" s="138">
        <f t="shared" si="3"/>
        <v>4643</v>
      </c>
      <c r="N25" s="138">
        <f t="shared" si="3"/>
        <v>82329</v>
      </c>
    </row>
    <row r="26" spans="2:14" x14ac:dyDescent="0.25">
      <c r="B26" s="144" t="s">
        <v>58</v>
      </c>
      <c r="C26" s="139">
        <f t="shared" ref="C26:N26" si="4">C8-C17</f>
        <v>158</v>
      </c>
      <c r="D26" s="139">
        <f t="shared" si="4"/>
        <v>136</v>
      </c>
      <c r="E26" s="139">
        <f t="shared" si="4"/>
        <v>0</v>
      </c>
      <c r="F26" s="139">
        <f t="shared" si="4"/>
        <v>51</v>
      </c>
      <c r="G26" s="139">
        <f t="shared" si="4"/>
        <v>143</v>
      </c>
      <c r="H26" s="139">
        <f t="shared" si="4"/>
        <v>8240</v>
      </c>
      <c r="I26" s="139">
        <f t="shared" si="4"/>
        <v>0</v>
      </c>
      <c r="J26" s="139">
        <f t="shared" si="4"/>
        <v>129</v>
      </c>
      <c r="K26" s="139">
        <f t="shared" si="4"/>
        <v>2804636</v>
      </c>
      <c r="L26" s="139">
        <f t="shared" si="4"/>
        <v>10554</v>
      </c>
      <c r="M26" s="139">
        <f t="shared" si="4"/>
        <v>24277</v>
      </c>
      <c r="N26" s="139">
        <f t="shared" si="4"/>
        <v>1085751</v>
      </c>
    </row>
    <row r="27" spans="2:14" x14ac:dyDescent="0.25">
      <c r="B27" s="145" t="s">
        <v>15</v>
      </c>
      <c r="C27" s="138">
        <f t="shared" ref="C27:N27" si="5">C9-C18</f>
        <v>526</v>
      </c>
      <c r="D27" s="138">
        <f t="shared" si="5"/>
        <v>260</v>
      </c>
      <c r="E27" s="138">
        <f t="shared" si="5"/>
        <v>0</v>
      </c>
      <c r="F27" s="138">
        <f t="shared" si="5"/>
        <v>151</v>
      </c>
      <c r="G27" s="138">
        <f t="shared" si="5"/>
        <v>484</v>
      </c>
      <c r="H27" s="138">
        <f t="shared" si="5"/>
        <v>32705</v>
      </c>
      <c r="I27" s="138">
        <f t="shared" si="5"/>
        <v>0</v>
      </c>
      <c r="J27" s="138">
        <f t="shared" si="5"/>
        <v>368</v>
      </c>
      <c r="K27" s="138">
        <f t="shared" si="5"/>
        <v>9908295</v>
      </c>
      <c r="L27" s="138">
        <f t="shared" si="5"/>
        <v>30781</v>
      </c>
      <c r="M27" s="138">
        <f t="shared" si="5"/>
        <v>97258</v>
      </c>
      <c r="N27" s="138">
        <f t="shared" si="5"/>
        <v>3875193</v>
      </c>
    </row>
    <row r="29" spans="2:14" ht="15.75" thickBot="1" x14ac:dyDescent="0.3">
      <c r="B29" s="158" t="s">
        <v>1032</v>
      </c>
    </row>
    <row r="30" spans="2:14" ht="76.5" thickTop="1" thickBot="1" x14ac:dyDescent="0.3">
      <c r="B30" s="137" t="s">
        <v>50</v>
      </c>
      <c r="C30" s="137" t="s">
        <v>1021</v>
      </c>
      <c r="D30" s="137" t="s">
        <v>1035</v>
      </c>
      <c r="E30" s="137" t="s">
        <v>51</v>
      </c>
      <c r="F30" s="137" t="s">
        <v>52</v>
      </c>
      <c r="G30" s="137" t="s">
        <v>53</v>
      </c>
      <c r="H30" s="137" t="s">
        <v>1022</v>
      </c>
      <c r="I30" s="137" t="s">
        <v>1023</v>
      </c>
      <c r="J30" s="137" t="s">
        <v>1024</v>
      </c>
      <c r="K30" s="137" t="s">
        <v>1025</v>
      </c>
      <c r="L30" s="137" t="s">
        <v>1026</v>
      </c>
      <c r="M30" s="137" t="s">
        <v>1027</v>
      </c>
      <c r="N30" s="137" t="s">
        <v>1028</v>
      </c>
    </row>
    <row r="31" spans="2:14" ht="15.75" thickTop="1" x14ac:dyDescent="0.25">
      <c r="B31" s="144" t="s">
        <v>54</v>
      </c>
      <c r="C31" s="160">
        <f>C22/C4</f>
        <v>8.4647256870565692E-6</v>
      </c>
      <c r="D31" s="160">
        <f t="shared" ref="D31:N31" si="6">D22/D4</f>
        <v>6.7863960194177558E-6</v>
      </c>
      <c r="E31" s="160">
        <f t="shared" si="6"/>
        <v>0</v>
      </c>
      <c r="F31" s="160">
        <f t="shared" si="6"/>
        <v>7.4324530141033844E-5</v>
      </c>
      <c r="G31" s="160">
        <f t="shared" si="6"/>
        <v>7.109403705227319E-5</v>
      </c>
      <c r="H31" s="160">
        <f t="shared" si="6"/>
        <v>1.5830841340453289E-3</v>
      </c>
      <c r="I31" s="160">
        <f t="shared" si="6"/>
        <v>0</v>
      </c>
      <c r="J31" s="160">
        <f t="shared" si="6"/>
        <v>5.4401807531512064E-6</v>
      </c>
      <c r="K31" s="160">
        <f t="shared" si="6"/>
        <v>1.0027494193450435E-3</v>
      </c>
      <c r="L31" s="160">
        <f t="shared" si="6"/>
        <v>8.023522426742945E-5</v>
      </c>
      <c r="M31" s="160">
        <f t="shared" si="6"/>
        <v>7.8788160697392613E-5</v>
      </c>
      <c r="N31" s="160">
        <f t="shared" si="6"/>
        <v>1.0113682019814408E-3</v>
      </c>
    </row>
    <row r="32" spans="2:14" x14ac:dyDescent="0.25">
      <c r="B32" s="145" t="s">
        <v>55</v>
      </c>
      <c r="C32" s="161">
        <f t="shared" ref="C32:N32" si="7">C23/C5</f>
        <v>7.8416961160970231E-6</v>
      </c>
      <c r="D32" s="161">
        <f t="shared" si="7"/>
        <v>7.3253698820454645E-6</v>
      </c>
      <c r="E32" s="161">
        <f t="shared" si="7"/>
        <v>0</v>
      </c>
      <c r="F32" s="161">
        <f t="shared" si="7"/>
        <v>8.3970890091434976E-5</v>
      </c>
      <c r="G32" s="161">
        <f t="shared" si="7"/>
        <v>7.8531858131076408E-5</v>
      </c>
      <c r="H32" s="161">
        <f t="shared" si="7"/>
        <v>5.55834632898059E-4</v>
      </c>
      <c r="I32" s="161">
        <f t="shared" si="7"/>
        <v>0</v>
      </c>
      <c r="J32" s="161">
        <f t="shared" si="7"/>
        <v>5.8284908288696804E-6</v>
      </c>
      <c r="K32" s="161">
        <f t="shared" si="7"/>
        <v>6.3150251427590662E-4</v>
      </c>
      <c r="L32" s="161">
        <f t="shared" si="7"/>
        <v>1.0842444156188436E-4</v>
      </c>
      <c r="M32" s="161">
        <f t="shared" si="7"/>
        <v>9.8542113198487048E-5</v>
      </c>
      <c r="N32" s="161">
        <f t="shared" si="7"/>
        <v>4.2361671489987089E-4</v>
      </c>
    </row>
    <row r="33" spans="2:14" x14ac:dyDescent="0.25">
      <c r="B33" s="144" t="s">
        <v>56</v>
      </c>
      <c r="C33" s="160">
        <f t="shared" ref="C33:N33" si="8">C24/C6</f>
        <v>5.4788226501329653E-6</v>
      </c>
      <c r="D33" s="160">
        <f t="shared" si="8"/>
        <v>5.2921813313011355E-6</v>
      </c>
      <c r="E33" s="160">
        <f t="shared" si="8"/>
        <v>0</v>
      </c>
      <c r="F33" s="160">
        <f t="shared" si="8"/>
        <v>9.1286365328034039E-5</v>
      </c>
      <c r="G33" s="160">
        <f t="shared" si="8"/>
        <v>6.1334391010831656E-5</v>
      </c>
      <c r="H33" s="160">
        <f t="shared" si="8"/>
        <v>6.8740754594751952E-4</v>
      </c>
      <c r="I33" s="160">
        <f t="shared" si="8"/>
        <v>0</v>
      </c>
      <c r="J33" s="160">
        <f t="shared" si="8"/>
        <v>2.9012108687095704E-6</v>
      </c>
      <c r="K33" s="160">
        <f t="shared" si="8"/>
        <v>7.3775310709505088E-4</v>
      </c>
      <c r="L33" s="160">
        <f t="shared" si="8"/>
        <v>1.1615848127804923E-4</v>
      </c>
      <c r="M33" s="160">
        <f t="shared" si="8"/>
        <v>1.3093838962122901E-4</v>
      </c>
      <c r="N33" s="160">
        <f t="shared" si="8"/>
        <v>5.1651604776173908E-4</v>
      </c>
    </row>
    <row r="34" spans="2:14" x14ac:dyDescent="0.25">
      <c r="B34" s="145" t="s">
        <v>57</v>
      </c>
      <c r="C34" s="161">
        <f t="shared" ref="C34:N34" si="9">C25/C7</f>
        <v>9.9432859825768764E-6</v>
      </c>
      <c r="D34" s="161">
        <f t="shared" si="9"/>
        <v>9.9432859825768764E-6</v>
      </c>
      <c r="E34" s="161">
        <f t="shared" si="9"/>
        <v>0</v>
      </c>
      <c r="F34" s="161">
        <f t="shared" si="9"/>
        <v>1.3707079706668494E-4</v>
      </c>
      <c r="G34" s="161">
        <f t="shared" si="9"/>
        <v>7.4183452144608271E-5</v>
      </c>
      <c r="H34" s="161">
        <f t="shared" si="9"/>
        <v>1.1706762493838545E-3</v>
      </c>
      <c r="I34" s="161">
        <f t="shared" si="9"/>
        <v>0</v>
      </c>
      <c r="J34" s="161">
        <f t="shared" si="9"/>
        <v>8.29826253532347E-6</v>
      </c>
      <c r="K34" s="161">
        <f t="shared" si="9"/>
        <v>8.7147454487137589E-4</v>
      </c>
      <c r="L34" s="161">
        <f t="shared" si="9"/>
        <v>1.5617182825022807E-4</v>
      </c>
      <c r="M34" s="161">
        <f t="shared" si="9"/>
        <v>9.4727557586928604E-5</v>
      </c>
      <c r="N34" s="161">
        <f t="shared" si="9"/>
        <v>9.4667122242634216E-4</v>
      </c>
    </row>
    <row r="35" spans="2:14" x14ac:dyDescent="0.25">
      <c r="B35" s="144" t="s">
        <v>58</v>
      </c>
      <c r="C35" s="160">
        <f t="shared" ref="C35:N35" si="10">C26/C8</f>
        <v>5.4841033199511956E-6</v>
      </c>
      <c r="D35" s="160">
        <f t="shared" si="10"/>
        <v>4.7311651099394054E-6</v>
      </c>
      <c r="E35" s="160">
        <f t="shared" si="10"/>
        <v>0</v>
      </c>
      <c r="F35" s="160">
        <f t="shared" si="10"/>
        <v>8.1065228898005636E-5</v>
      </c>
      <c r="G35" s="160">
        <f t="shared" si="10"/>
        <v>5.5929483481442164E-5</v>
      </c>
      <c r="H35" s="160">
        <f t="shared" si="10"/>
        <v>6.0806023692653883E-4</v>
      </c>
      <c r="I35" s="160">
        <f t="shared" si="10"/>
        <v>0</v>
      </c>
      <c r="J35" s="160">
        <f t="shared" si="10"/>
        <v>4.5650243124701817E-6</v>
      </c>
      <c r="K35" s="160">
        <f t="shared" si="10"/>
        <v>5.4837084758921025E-4</v>
      </c>
      <c r="L35" s="160">
        <f t="shared" si="10"/>
        <v>9.4946689601890886E-5</v>
      </c>
      <c r="M35" s="160">
        <f t="shared" si="10"/>
        <v>5.5021741066888763E-5</v>
      </c>
      <c r="N35" s="160">
        <f t="shared" si="10"/>
        <v>4.6194160066782023E-4</v>
      </c>
    </row>
    <row r="36" spans="2:14" x14ac:dyDescent="0.25">
      <c r="B36" s="145" t="s">
        <v>15</v>
      </c>
      <c r="C36" s="161">
        <f t="shared" ref="C36:N36" si="11">C27/C9</f>
        <v>7.0417717633252482E-6</v>
      </c>
      <c r="D36" s="161">
        <f t="shared" si="11"/>
        <v>3.5073958567834223E-6</v>
      </c>
      <c r="E36" s="161">
        <f t="shared" si="11"/>
        <v>0</v>
      </c>
      <c r="F36" s="161">
        <f t="shared" si="11"/>
        <v>8.0965972307492679E-5</v>
      </c>
      <c r="G36" s="161">
        <f t="shared" si="11"/>
        <v>6.6166806519234986E-5</v>
      </c>
      <c r="H36" s="161">
        <f t="shared" si="11"/>
        <v>9.5080783925001044E-4</v>
      </c>
      <c r="I36" s="161">
        <f t="shared" si="11"/>
        <v>0</v>
      </c>
      <c r="J36" s="161">
        <f t="shared" si="11"/>
        <v>5.0413105949950659E-6</v>
      </c>
      <c r="K36" s="161">
        <f t="shared" si="11"/>
        <v>7.4941427632252953E-4</v>
      </c>
      <c r="L36" s="161">
        <f t="shared" si="11"/>
        <v>9.353540335224492E-5</v>
      </c>
      <c r="M36" s="161">
        <f t="shared" si="11"/>
        <v>7.6996213198332746E-5</v>
      </c>
      <c r="N36" s="161">
        <f t="shared" si="11"/>
        <v>6.5399627114522683E-4</v>
      </c>
    </row>
    <row r="38" spans="2:14" x14ac:dyDescent="0.25">
      <c r="B38" s="159" t="s">
        <v>1033</v>
      </c>
      <c r="C38" s="37" t="s">
        <v>1034</v>
      </c>
      <c r="D38" s="37"/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FB855-55E8-43B0-9574-7DD16044ED5F}">
  <dimension ref="B2:I930"/>
  <sheetViews>
    <sheetView showGridLines="0" workbookViewId="0">
      <selection activeCell="G2" sqref="G2"/>
    </sheetView>
  </sheetViews>
  <sheetFormatPr baseColWidth="10" defaultRowHeight="15" x14ac:dyDescent="0.25"/>
  <cols>
    <col min="1" max="1" width="4.42578125" style="136" customWidth="1"/>
    <col min="2" max="2" width="12.7109375" style="136" customWidth="1"/>
    <col min="3" max="3" width="11.42578125" style="136"/>
    <col min="4" max="4" width="13.42578125" style="136" customWidth="1"/>
    <col min="5" max="5" width="14" style="119" bestFit="1" customWidth="1"/>
    <col min="6" max="6" width="13.42578125" style="119" customWidth="1"/>
    <col min="7" max="7" width="16.140625" style="119" customWidth="1"/>
    <col min="8" max="8" width="12.42578125" style="119" customWidth="1"/>
    <col min="9" max="9" width="16.140625" style="119" bestFit="1" customWidth="1"/>
    <col min="10" max="16384" width="11.42578125" style="136"/>
  </cols>
  <sheetData>
    <row r="2" spans="2:9" x14ac:dyDescent="0.25">
      <c r="B2" s="38" t="s">
        <v>1029</v>
      </c>
    </row>
    <row r="3" spans="2:9" x14ac:dyDescent="0.25">
      <c r="B3" s="38"/>
    </row>
    <row r="4" spans="2:9" s="51" customFormat="1" ht="43.5" customHeight="1" x14ac:dyDescent="0.25">
      <c r="B4" s="118" t="s">
        <v>61</v>
      </c>
      <c r="C4" s="118" t="s">
        <v>948</v>
      </c>
      <c r="D4" s="118" t="s">
        <v>949</v>
      </c>
      <c r="E4" s="120" t="s">
        <v>62</v>
      </c>
      <c r="F4" s="120" t="s">
        <v>950</v>
      </c>
      <c r="G4" s="120" t="s">
        <v>63</v>
      </c>
      <c r="H4" s="120" t="s">
        <v>951</v>
      </c>
      <c r="I4" s="120" t="s">
        <v>952</v>
      </c>
    </row>
    <row r="5" spans="2:9" x14ac:dyDescent="0.25">
      <c r="B5" s="136" t="s">
        <v>973</v>
      </c>
      <c r="C5" s="136">
        <v>0</v>
      </c>
      <c r="D5" s="136">
        <v>2019</v>
      </c>
      <c r="E5" s="119">
        <v>1</v>
      </c>
      <c r="F5" s="119">
        <v>0</v>
      </c>
      <c r="G5" s="119">
        <v>1</v>
      </c>
      <c r="H5" s="119">
        <v>1</v>
      </c>
      <c r="I5" s="119">
        <v>0</v>
      </c>
    </row>
    <row r="6" spans="2:9" x14ac:dyDescent="0.25">
      <c r="B6" s="136" t="s">
        <v>973</v>
      </c>
      <c r="C6" s="136">
        <v>1</v>
      </c>
      <c r="D6" s="136">
        <v>2018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</row>
    <row r="7" spans="2:9" x14ac:dyDescent="0.25">
      <c r="B7" s="136" t="s">
        <v>973</v>
      </c>
      <c r="C7" s="136">
        <v>2</v>
      </c>
      <c r="D7" s="136">
        <v>2017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</row>
    <row r="8" spans="2:9" x14ac:dyDescent="0.25">
      <c r="B8" s="136" t="s">
        <v>973</v>
      </c>
      <c r="C8" s="136">
        <v>3</v>
      </c>
      <c r="D8" s="136">
        <v>2016</v>
      </c>
      <c r="E8" s="119">
        <v>0</v>
      </c>
      <c r="F8" s="119">
        <v>0</v>
      </c>
      <c r="G8" s="119">
        <v>0</v>
      </c>
      <c r="H8" s="119">
        <v>0</v>
      </c>
      <c r="I8" s="119">
        <v>0</v>
      </c>
    </row>
    <row r="9" spans="2:9" x14ac:dyDescent="0.25">
      <c r="B9" s="136" t="s">
        <v>973</v>
      </c>
      <c r="C9" s="136">
        <v>4</v>
      </c>
      <c r="D9" s="136">
        <v>2015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</row>
    <row r="10" spans="2:9" x14ac:dyDescent="0.25">
      <c r="B10" s="136" t="s">
        <v>973</v>
      </c>
      <c r="C10" s="136">
        <v>5</v>
      </c>
      <c r="D10" s="136">
        <v>2014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</row>
    <row r="11" spans="2:9" x14ac:dyDescent="0.25">
      <c r="B11" s="136" t="s">
        <v>973</v>
      </c>
      <c r="C11" s="136">
        <v>6</v>
      </c>
      <c r="D11" s="136">
        <v>2013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</row>
    <row r="12" spans="2:9" x14ac:dyDescent="0.25">
      <c r="B12" s="136" t="s">
        <v>973</v>
      </c>
      <c r="C12" s="136">
        <v>7</v>
      </c>
      <c r="D12" s="136">
        <v>2012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</row>
    <row r="13" spans="2:9" x14ac:dyDescent="0.25">
      <c r="B13" s="136" t="s">
        <v>973</v>
      </c>
      <c r="C13" s="136">
        <v>8</v>
      </c>
      <c r="D13" s="136">
        <v>2011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</row>
    <row r="14" spans="2:9" x14ac:dyDescent="0.25">
      <c r="B14" s="136" t="s">
        <v>973</v>
      </c>
      <c r="C14" s="136">
        <v>9</v>
      </c>
      <c r="D14" s="136">
        <v>2010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</row>
    <row r="15" spans="2:9" x14ac:dyDescent="0.25">
      <c r="B15" s="136" t="s">
        <v>973</v>
      </c>
      <c r="C15" s="136">
        <v>10</v>
      </c>
      <c r="D15" s="136">
        <v>2009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</row>
    <row r="16" spans="2:9" x14ac:dyDescent="0.25">
      <c r="B16" s="136" t="s">
        <v>973</v>
      </c>
      <c r="C16" s="136">
        <v>11</v>
      </c>
      <c r="D16" s="136">
        <v>2008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</row>
    <row r="17" spans="2:9" x14ac:dyDescent="0.25">
      <c r="B17" s="136" t="s">
        <v>973</v>
      </c>
      <c r="C17" s="136">
        <v>12</v>
      </c>
      <c r="D17" s="136">
        <v>2007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</row>
    <row r="18" spans="2:9" x14ac:dyDescent="0.25">
      <c r="B18" s="136" t="s">
        <v>973</v>
      </c>
      <c r="C18" s="136">
        <v>13</v>
      </c>
      <c r="D18" s="136">
        <v>2006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</row>
    <row r="19" spans="2:9" x14ac:dyDescent="0.25">
      <c r="B19" s="136" t="s">
        <v>973</v>
      </c>
      <c r="C19" s="136">
        <v>14</v>
      </c>
      <c r="D19" s="136">
        <v>2005</v>
      </c>
      <c r="E19" s="119">
        <v>0</v>
      </c>
      <c r="F19" s="119">
        <v>0</v>
      </c>
      <c r="G19" s="119">
        <v>0</v>
      </c>
      <c r="H19" s="119">
        <v>0</v>
      </c>
      <c r="I19" s="119">
        <v>0</v>
      </c>
    </row>
    <row r="20" spans="2:9" x14ac:dyDescent="0.25">
      <c r="B20" s="136" t="s">
        <v>973</v>
      </c>
      <c r="C20" s="136">
        <v>15</v>
      </c>
      <c r="D20" s="136">
        <v>2004</v>
      </c>
      <c r="E20" s="119">
        <v>0</v>
      </c>
      <c r="F20" s="119">
        <v>0</v>
      </c>
      <c r="G20" s="119">
        <v>0</v>
      </c>
      <c r="H20" s="119">
        <v>0</v>
      </c>
      <c r="I20" s="119">
        <v>0</v>
      </c>
    </row>
    <row r="21" spans="2:9" x14ac:dyDescent="0.25">
      <c r="B21" s="136" t="s">
        <v>973</v>
      </c>
      <c r="C21" s="136">
        <v>16</v>
      </c>
      <c r="D21" s="136">
        <v>2003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</row>
    <row r="22" spans="2:9" x14ac:dyDescent="0.25">
      <c r="B22" s="136" t="s">
        <v>973</v>
      </c>
      <c r="C22" s="136">
        <v>17</v>
      </c>
      <c r="D22" s="136">
        <v>2002</v>
      </c>
      <c r="E22" s="119">
        <v>0</v>
      </c>
      <c r="F22" s="119">
        <v>0</v>
      </c>
      <c r="G22" s="119">
        <v>0</v>
      </c>
      <c r="H22" s="119">
        <v>0</v>
      </c>
      <c r="I22" s="119">
        <v>0</v>
      </c>
    </row>
    <row r="23" spans="2:9" x14ac:dyDescent="0.25">
      <c r="B23" s="136" t="s">
        <v>973</v>
      </c>
      <c r="C23" s="136">
        <v>18</v>
      </c>
      <c r="D23" s="136">
        <v>2001</v>
      </c>
      <c r="E23" s="119">
        <v>0</v>
      </c>
      <c r="F23" s="119">
        <v>0</v>
      </c>
      <c r="G23" s="119">
        <v>0</v>
      </c>
      <c r="H23" s="119">
        <v>0</v>
      </c>
      <c r="I23" s="119">
        <v>0</v>
      </c>
    </row>
    <row r="24" spans="2:9" x14ac:dyDescent="0.25">
      <c r="B24" s="136" t="s">
        <v>973</v>
      </c>
      <c r="C24" s="136">
        <v>19</v>
      </c>
      <c r="D24" s="136">
        <v>2000</v>
      </c>
      <c r="E24" s="119">
        <v>0</v>
      </c>
      <c r="F24" s="119">
        <v>0</v>
      </c>
      <c r="G24" s="119">
        <v>0</v>
      </c>
      <c r="H24" s="119">
        <v>0</v>
      </c>
      <c r="I24" s="119">
        <v>0</v>
      </c>
    </row>
    <row r="25" spans="2:9" x14ac:dyDescent="0.25">
      <c r="B25" s="136" t="s">
        <v>973</v>
      </c>
      <c r="C25" s="136">
        <v>20</v>
      </c>
      <c r="D25" s="136">
        <v>1999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</row>
    <row r="26" spans="2:9" x14ac:dyDescent="0.25">
      <c r="B26" s="136" t="s">
        <v>973</v>
      </c>
      <c r="C26" s="136">
        <v>21</v>
      </c>
      <c r="D26" s="136">
        <v>1998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</row>
    <row r="27" spans="2:9" x14ac:dyDescent="0.25">
      <c r="B27" s="136" t="s">
        <v>973</v>
      </c>
      <c r="C27" s="136">
        <v>22</v>
      </c>
      <c r="D27" s="136">
        <v>1997</v>
      </c>
      <c r="E27" s="119">
        <v>362</v>
      </c>
      <c r="F27" s="119">
        <v>0</v>
      </c>
      <c r="G27" s="119">
        <v>2</v>
      </c>
      <c r="H27" s="119">
        <v>0</v>
      </c>
      <c r="I27" s="119">
        <v>2</v>
      </c>
    </row>
    <row r="28" spans="2:9" x14ac:dyDescent="0.25">
      <c r="B28" s="136" t="s">
        <v>973</v>
      </c>
      <c r="C28" s="136">
        <v>23</v>
      </c>
      <c r="D28" s="136">
        <v>1996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</row>
    <row r="29" spans="2:9" x14ac:dyDescent="0.25">
      <c r="B29" s="136" t="s">
        <v>973</v>
      </c>
      <c r="C29" s="136">
        <v>24</v>
      </c>
      <c r="D29" s="136">
        <v>1995</v>
      </c>
      <c r="E29" s="119">
        <v>0</v>
      </c>
      <c r="F29" s="119">
        <v>0</v>
      </c>
      <c r="G29" s="119">
        <v>0</v>
      </c>
      <c r="H29" s="119">
        <v>0</v>
      </c>
      <c r="I29" s="119">
        <v>0</v>
      </c>
    </row>
    <row r="30" spans="2:9" x14ac:dyDescent="0.25">
      <c r="B30" s="136" t="s">
        <v>973</v>
      </c>
      <c r="C30" s="136">
        <v>25</v>
      </c>
      <c r="D30" s="136">
        <v>1994</v>
      </c>
      <c r="E30" s="119">
        <v>362</v>
      </c>
      <c r="F30" s="119">
        <v>0</v>
      </c>
      <c r="G30" s="119">
        <v>2</v>
      </c>
      <c r="H30" s="119">
        <v>0</v>
      </c>
      <c r="I30" s="119">
        <v>2</v>
      </c>
    </row>
    <row r="31" spans="2:9" x14ac:dyDescent="0.25">
      <c r="B31" s="136" t="s">
        <v>973</v>
      </c>
      <c r="C31" s="136">
        <v>26</v>
      </c>
      <c r="D31" s="136">
        <v>1993</v>
      </c>
      <c r="E31" s="119">
        <v>0</v>
      </c>
      <c r="F31" s="119">
        <v>0</v>
      </c>
      <c r="G31" s="119">
        <v>0</v>
      </c>
      <c r="H31" s="119">
        <v>0</v>
      </c>
      <c r="I31" s="119">
        <v>0</v>
      </c>
    </row>
    <row r="32" spans="2:9" x14ac:dyDescent="0.25">
      <c r="B32" s="136" t="s">
        <v>973</v>
      </c>
      <c r="C32" s="136">
        <v>27</v>
      </c>
      <c r="D32" s="136">
        <v>1992</v>
      </c>
      <c r="E32" s="119">
        <v>181</v>
      </c>
      <c r="F32" s="119">
        <v>0</v>
      </c>
      <c r="G32" s="119">
        <v>1</v>
      </c>
      <c r="H32" s="119">
        <v>0</v>
      </c>
      <c r="I32" s="119">
        <v>1</v>
      </c>
    </row>
    <row r="33" spans="2:9" x14ac:dyDescent="0.25">
      <c r="B33" s="136" t="s">
        <v>973</v>
      </c>
      <c r="C33" s="136">
        <v>28</v>
      </c>
      <c r="D33" s="136">
        <v>1991</v>
      </c>
      <c r="E33" s="119">
        <v>0</v>
      </c>
      <c r="F33" s="119">
        <v>0</v>
      </c>
      <c r="G33" s="119">
        <v>0</v>
      </c>
      <c r="H33" s="119">
        <v>0</v>
      </c>
      <c r="I33" s="119">
        <v>0</v>
      </c>
    </row>
    <row r="34" spans="2:9" x14ac:dyDescent="0.25">
      <c r="B34" s="136" t="s">
        <v>973</v>
      </c>
      <c r="C34" s="136">
        <v>29</v>
      </c>
      <c r="D34" s="136">
        <v>1990</v>
      </c>
      <c r="E34" s="119">
        <v>181</v>
      </c>
      <c r="F34" s="119">
        <v>0</v>
      </c>
      <c r="G34" s="119">
        <v>1</v>
      </c>
      <c r="H34" s="119">
        <v>0</v>
      </c>
      <c r="I34" s="119">
        <v>1</v>
      </c>
    </row>
    <row r="35" spans="2:9" x14ac:dyDescent="0.25">
      <c r="B35" s="136" t="s">
        <v>973</v>
      </c>
      <c r="C35" s="136">
        <v>30</v>
      </c>
      <c r="D35" s="136">
        <v>1989</v>
      </c>
      <c r="E35" s="119">
        <v>362</v>
      </c>
      <c r="F35" s="119">
        <v>0</v>
      </c>
      <c r="G35" s="119">
        <v>2</v>
      </c>
      <c r="H35" s="119">
        <v>0</v>
      </c>
      <c r="I35" s="119">
        <v>2</v>
      </c>
    </row>
    <row r="36" spans="2:9" x14ac:dyDescent="0.25">
      <c r="B36" s="136" t="s">
        <v>973</v>
      </c>
      <c r="C36" s="136">
        <v>31</v>
      </c>
      <c r="D36" s="136">
        <v>1988</v>
      </c>
      <c r="E36" s="119">
        <v>180</v>
      </c>
      <c r="F36" s="119">
        <v>0</v>
      </c>
      <c r="G36" s="119">
        <v>1</v>
      </c>
      <c r="H36" s="119">
        <v>0</v>
      </c>
      <c r="I36" s="119">
        <v>1</v>
      </c>
    </row>
    <row r="37" spans="2:9" x14ac:dyDescent="0.25">
      <c r="B37" s="136" t="s">
        <v>973</v>
      </c>
      <c r="C37" s="136">
        <v>32</v>
      </c>
      <c r="D37" s="136">
        <v>1987</v>
      </c>
      <c r="E37" s="119">
        <v>181</v>
      </c>
      <c r="F37" s="119">
        <v>0</v>
      </c>
      <c r="G37" s="119">
        <v>1</v>
      </c>
      <c r="H37" s="119">
        <v>0</v>
      </c>
      <c r="I37" s="119">
        <v>1</v>
      </c>
    </row>
    <row r="38" spans="2:9" x14ac:dyDescent="0.25">
      <c r="B38" s="136" t="s">
        <v>973</v>
      </c>
      <c r="C38" s="136">
        <v>33</v>
      </c>
      <c r="D38" s="136">
        <v>1986</v>
      </c>
      <c r="E38" s="119">
        <v>181</v>
      </c>
      <c r="F38" s="119">
        <v>0</v>
      </c>
      <c r="G38" s="119">
        <v>1</v>
      </c>
      <c r="H38" s="119">
        <v>0</v>
      </c>
      <c r="I38" s="119">
        <v>1</v>
      </c>
    </row>
    <row r="39" spans="2:9" x14ac:dyDescent="0.25">
      <c r="B39" s="136" t="s">
        <v>973</v>
      </c>
      <c r="C39" s="136">
        <v>34</v>
      </c>
      <c r="D39" s="136">
        <v>1985</v>
      </c>
      <c r="E39" s="119">
        <v>0</v>
      </c>
      <c r="F39" s="119">
        <v>0</v>
      </c>
      <c r="G39" s="119">
        <v>0</v>
      </c>
      <c r="H39" s="119">
        <v>0</v>
      </c>
      <c r="I39" s="119">
        <v>0</v>
      </c>
    </row>
    <row r="40" spans="2:9" x14ac:dyDescent="0.25">
      <c r="B40" s="136" t="s">
        <v>973</v>
      </c>
      <c r="C40" s="136">
        <v>35</v>
      </c>
      <c r="D40" s="136">
        <v>1984</v>
      </c>
      <c r="E40" s="119">
        <v>181</v>
      </c>
      <c r="F40" s="119">
        <v>0</v>
      </c>
      <c r="G40" s="119">
        <v>1</v>
      </c>
      <c r="H40" s="119">
        <v>0</v>
      </c>
      <c r="I40" s="119">
        <v>1</v>
      </c>
    </row>
    <row r="41" spans="2:9" x14ac:dyDescent="0.25">
      <c r="B41" s="136" t="s">
        <v>973</v>
      </c>
      <c r="C41" s="136">
        <v>36</v>
      </c>
      <c r="D41" s="136">
        <v>1983</v>
      </c>
      <c r="E41" s="119">
        <v>0</v>
      </c>
      <c r="F41" s="119">
        <v>0</v>
      </c>
      <c r="G41" s="119">
        <v>0</v>
      </c>
      <c r="H41" s="119">
        <v>0</v>
      </c>
      <c r="I41" s="119">
        <v>0</v>
      </c>
    </row>
    <row r="42" spans="2:9" x14ac:dyDescent="0.25">
      <c r="B42" s="136" t="s">
        <v>973</v>
      </c>
      <c r="C42" s="136">
        <v>37</v>
      </c>
      <c r="D42" s="136">
        <v>1982</v>
      </c>
      <c r="E42" s="119">
        <v>181</v>
      </c>
      <c r="F42" s="119">
        <v>0</v>
      </c>
      <c r="G42" s="119">
        <v>1</v>
      </c>
      <c r="H42" s="119">
        <v>0</v>
      </c>
      <c r="I42" s="119">
        <v>1</v>
      </c>
    </row>
    <row r="43" spans="2:9" x14ac:dyDescent="0.25">
      <c r="B43" s="136" t="s">
        <v>973</v>
      </c>
      <c r="C43" s="136">
        <v>38</v>
      </c>
      <c r="D43" s="136">
        <v>1981</v>
      </c>
      <c r="E43" s="119">
        <v>0</v>
      </c>
      <c r="F43" s="119">
        <v>0</v>
      </c>
      <c r="G43" s="119">
        <v>0</v>
      </c>
      <c r="H43" s="119">
        <v>0</v>
      </c>
      <c r="I43" s="119">
        <v>0</v>
      </c>
    </row>
    <row r="44" spans="2:9" x14ac:dyDescent="0.25">
      <c r="B44" s="136" t="s">
        <v>973</v>
      </c>
      <c r="C44" s="136">
        <v>39</v>
      </c>
      <c r="D44" s="136">
        <v>1980</v>
      </c>
      <c r="E44" s="119">
        <v>0</v>
      </c>
      <c r="F44" s="119">
        <v>0</v>
      </c>
      <c r="G44" s="119">
        <v>0</v>
      </c>
      <c r="H44" s="119">
        <v>0</v>
      </c>
      <c r="I44" s="119">
        <v>0</v>
      </c>
    </row>
    <row r="45" spans="2:9" x14ac:dyDescent="0.25">
      <c r="B45" s="136" t="s">
        <v>973</v>
      </c>
      <c r="C45" s="136">
        <v>40</v>
      </c>
      <c r="D45" s="136">
        <v>1979</v>
      </c>
      <c r="E45" s="119">
        <v>181</v>
      </c>
      <c r="F45" s="119">
        <v>0</v>
      </c>
      <c r="G45" s="119">
        <v>1</v>
      </c>
      <c r="H45" s="119">
        <v>0</v>
      </c>
      <c r="I45" s="119">
        <v>1</v>
      </c>
    </row>
    <row r="46" spans="2:9" x14ac:dyDescent="0.25">
      <c r="B46" s="136" t="s">
        <v>973</v>
      </c>
      <c r="C46" s="136">
        <v>41</v>
      </c>
      <c r="D46" s="136">
        <v>1978</v>
      </c>
      <c r="E46" s="119">
        <v>0</v>
      </c>
      <c r="F46" s="119">
        <v>0</v>
      </c>
      <c r="G46" s="119">
        <v>0</v>
      </c>
      <c r="H46" s="119">
        <v>0</v>
      </c>
      <c r="I46" s="119">
        <v>0</v>
      </c>
    </row>
    <row r="47" spans="2:9" x14ac:dyDescent="0.25">
      <c r="B47" s="136" t="s">
        <v>973</v>
      </c>
      <c r="C47" s="136">
        <v>42</v>
      </c>
      <c r="D47" s="136">
        <v>1977</v>
      </c>
      <c r="E47" s="119">
        <v>181</v>
      </c>
      <c r="F47" s="119">
        <v>0</v>
      </c>
      <c r="G47" s="119">
        <v>1</v>
      </c>
      <c r="H47" s="119">
        <v>0</v>
      </c>
      <c r="I47" s="119">
        <v>1</v>
      </c>
    </row>
    <row r="48" spans="2:9" x14ac:dyDescent="0.25">
      <c r="B48" s="136" t="s">
        <v>973</v>
      </c>
      <c r="C48" s="136">
        <v>43</v>
      </c>
      <c r="D48" s="136">
        <v>1976</v>
      </c>
      <c r="E48" s="119">
        <v>181</v>
      </c>
      <c r="F48" s="119">
        <v>0</v>
      </c>
      <c r="G48" s="119">
        <v>1</v>
      </c>
      <c r="H48" s="119">
        <v>0</v>
      </c>
      <c r="I48" s="119">
        <v>1</v>
      </c>
    </row>
    <row r="49" spans="2:9" x14ac:dyDescent="0.25">
      <c r="B49" s="136" t="s">
        <v>973</v>
      </c>
      <c r="C49" s="136">
        <v>44</v>
      </c>
      <c r="D49" s="136">
        <v>1975</v>
      </c>
      <c r="E49" s="119">
        <v>0</v>
      </c>
      <c r="F49" s="119">
        <v>0</v>
      </c>
      <c r="G49" s="119">
        <v>0</v>
      </c>
      <c r="H49" s="119">
        <v>0</v>
      </c>
      <c r="I49" s="119">
        <v>0</v>
      </c>
    </row>
    <row r="50" spans="2:9" x14ac:dyDescent="0.25">
      <c r="B50" s="136" t="s">
        <v>973</v>
      </c>
      <c r="C50" s="136">
        <v>45</v>
      </c>
      <c r="D50" s="136">
        <v>1974</v>
      </c>
      <c r="E50" s="119">
        <v>0</v>
      </c>
      <c r="F50" s="119">
        <v>0</v>
      </c>
      <c r="G50" s="119">
        <v>0</v>
      </c>
      <c r="H50" s="119">
        <v>0</v>
      </c>
      <c r="I50" s="119">
        <v>0</v>
      </c>
    </row>
    <row r="51" spans="2:9" x14ac:dyDescent="0.25">
      <c r="B51" s="136" t="s">
        <v>973</v>
      </c>
      <c r="C51" s="136">
        <v>46</v>
      </c>
      <c r="D51" s="136">
        <v>1973</v>
      </c>
      <c r="E51" s="119">
        <v>0</v>
      </c>
      <c r="F51" s="119">
        <v>0</v>
      </c>
      <c r="G51" s="119">
        <v>0</v>
      </c>
      <c r="H51" s="119">
        <v>0</v>
      </c>
      <c r="I51" s="119">
        <v>0</v>
      </c>
    </row>
    <row r="52" spans="2:9" x14ac:dyDescent="0.25">
      <c r="B52" s="136" t="s">
        <v>973</v>
      </c>
      <c r="C52" s="136">
        <v>47</v>
      </c>
      <c r="D52" s="136">
        <v>1972</v>
      </c>
      <c r="E52" s="119">
        <v>271</v>
      </c>
      <c r="F52" s="119">
        <v>0</v>
      </c>
      <c r="G52" s="119">
        <v>2</v>
      </c>
      <c r="H52" s="119">
        <v>0</v>
      </c>
      <c r="I52" s="119">
        <v>1</v>
      </c>
    </row>
    <row r="53" spans="2:9" x14ac:dyDescent="0.25">
      <c r="B53" s="136" t="s">
        <v>973</v>
      </c>
      <c r="C53" s="136">
        <v>48</v>
      </c>
      <c r="D53" s="136">
        <v>1971</v>
      </c>
      <c r="E53" s="119">
        <v>0</v>
      </c>
      <c r="F53" s="119">
        <v>0</v>
      </c>
      <c r="G53" s="119">
        <v>0</v>
      </c>
      <c r="H53" s="119">
        <v>0</v>
      </c>
      <c r="I53" s="119">
        <v>0</v>
      </c>
    </row>
    <row r="54" spans="2:9" x14ac:dyDescent="0.25">
      <c r="B54" s="136" t="s">
        <v>973</v>
      </c>
      <c r="C54" s="136">
        <v>49</v>
      </c>
      <c r="D54" s="136">
        <v>1970</v>
      </c>
      <c r="E54" s="119">
        <v>0</v>
      </c>
      <c r="F54" s="119">
        <v>0</v>
      </c>
      <c r="G54" s="119">
        <v>0</v>
      </c>
      <c r="H54" s="119">
        <v>0</v>
      </c>
      <c r="I54" s="119">
        <v>0</v>
      </c>
    </row>
    <row r="55" spans="2:9" x14ac:dyDescent="0.25">
      <c r="B55" s="136" t="s">
        <v>973</v>
      </c>
      <c r="C55" s="136">
        <v>50</v>
      </c>
      <c r="D55" s="136">
        <v>1969</v>
      </c>
      <c r="E55" s="119">
        <v>0</v>
      </c>
      <c r="F55" s="119">
        <v>0</v>
      </c>
      <c r="G55" s="119">
        <v>0</v>
      </c>
      <c r="H55" s="119">
        <v>0</v>
      </c>
      <c r="I55" s="119">
        <v>0</v>
      </c>
    </row>
    <row r="56" spans="2:9" x14ac:dyDescent="0.25">
      <c r="B56" s="136" t="s">
        <v>973</v>
      </c>
      <c r="C56" s="136">
        <v>51</v>
      </c>
      <c r="D56" s="136">
        <v>1968</v>
      </c>
      <c r="E56" s="119">
        <v>0</v>
      </c>
      <c r="F56" s="119">
        <v>0</v>
      </c>
      <c r="G56" s="119">
        <v>0</v>
      </c>
      <c r="H56" s="119">
        <v>0</v>
      </c>
      <c r="I56" s="119">
        <v>0</v>
      </c>
    </row>
    <row r="57" spans="2:9" x14ac:dyDescent="0.25">
      <c r="B57" s="136" t="s">
        <v>973</v>
      </c>
      <c r="C57" s="136">
        <v>52</v>
      </c>
      <c r="D57" s="136">
        <v>1967</v>
      </c>
      <c r="E57" s="119">
        <v>0</v>
      </c>
      <c r="F57" s="119">
        <v>0</v>
      </c>
      <c r="G57" s="119">
        <v>0</v>
      </c>
      <c r="H57" s="119">
        <v>0</v>
      </c>
      <c r="I57" s="119">
        <v>0</v>
      </c>
    </row>
    <row r="58" spans="2:9" x14ac:dyDescent="0.25">
      <c r="B58" s="136" t="s">
        <v>973</v>
      </c>
      <c r="C58" s="136">
        <v>53</v>
      </c>
      <c r="D58" s="136">
        <v>1966</v>
      </c>
      <c r="E58" s="119">
        <v>181</v>
      </c>
      <c r="F58" s="119">
        <v>0</v>
      </c>
      <c r="G58" s="119">
        <v>1</v>
      </c>
      <c r="H58" s="119">
        <v>0</v>
      </c>
      <c r="I58" s="119">
        <v>1</v>
      </c>
    </row>
    <row r="59" spans="2:9" x14ac:dyDescent="0.25">
      <c r="B59" s="136" t="s">
        <v>973</v>
      </c>
      <c r="C59" s="136">
        <v>54</v>
      </c>
      <c r="D59" s="136">
        <v>1965</v>
      </c>
      <c r="E59" s="119">
        <v>181</v>
      </c>
      <c r="F59" s="119">
        <v>0</v>
      </c>
      <c r="G59" s="119">
        <v>1</v>
      </c>
      <c r="H59" s="119">
        <v>0</v>
      </c>
      <c r="I59" s="119">
        <v>1</v>
      </c>
    </row>
    <row r="60" spans="2:9" x14ac:dyDescent="0.25">
      <c r="B60" s="136" t="s">
        <v>973</v>
      </c>
      <c r="C60" s="136">
        <v>55</v>
      </c>
      <c r="D60" s="136">
        <v>1964</v>
      </c>
      <c r="E60" s="119">
        <v>0</v>
      </c>
      <c r="F60" s="119">
        <v>0</v>
      </c>
      <c r="G60" s="119">
        <v>0</v>
      </c>
      <c r="H60" s="119">
        <v>0</v>
      </c>
      <c r="I60" s="119">
        <v>0</v>
      </c>
    </row>
    <row r="61" spans="2:9" x14ac:dyDescent="0.25">
      <c r="B61" s="136" t="s">
        <v>973</v>
      </c>
      <c r="C61" s="136">
        <v>56</v>
      </c>
      <c r="D61" s="136">
        <v>1963</v>
      </c>
      <c r="E61" s="119">
        <v>0</v>
      </c>
      <c r="F61" s="119">
        <v>0</v>
      </c>
      <c r="G61" s="119">
        <v>0</v>
      </c>
      <c r="H61" s="119">
        <v>0</v>
      </c>
      <c r="I61" s="119">
        <v>0</v>
      </c>
    </row>
    <row r="62" spans="2:9" x14ac:dyDescent="0.25">
      <c r="B62" s="136" t="s">
        <v>973</v>
      </c>
      <c r="C62" s="136">
        <v>57</v>
      </c>
      <c r="D62" s="136">
        <v>1962</v>
      </c>
      <c r="E62" s="119">
        <v>0</v>
      </c>
      <c r="F62" s="119">
        <v>0</v>
      </c>
      <c r="G62" s="119">
        <v>0</v>
      </c>
      <c r="H62" s="119">
        <v>0</v>
      </c>
      <c r="I62" s="119">
        <v>0</v>
      </c>
    </row>
    <row r="63" spans="2:9" x14ac:dyDescent="0.25">
      <c r="B63" s="136" t="s">
        <v>973</v>
      </c>
      <c r="C63" s="136">
        <v>58</v>
      </c>
      <c r="D63" s="136">
        <v>1961</v>
      </c>
      <c r="E63" s="119">
        <v>0</v>
      </c>
      <c r="F63" s="119">
        <v>0</v>
      </c>
      <c r="G63" s="119">
        <v>0</v>
      </c>
      <c r="H63" s="119">
        <v>0</v>
      </c>
      <c r="I63" s="119">
        <v>0</v>
      </c>
    </row>
    <row r="64" spans="2:9" x14ac:dyDescent="0.25">
      <c r="B64" s="136" t="s">
        <v>973</v>
      </c>
      <c r="C64" s="136">
        <v>59</v>
      </c>
      <c r="D64" s="136">
        <v>1960</v>
      </c>
      <c r="E64" s="119">
        <v>0</v>
      </c>
      <c r="F64" s="119">
        <v>0</v>
      </c>
      <c r="G64" s="119">
        <v>0</v>
      </c>
      <c r="H64" s="119">
        <v>0</v>
      </c>
      <c r="I64" s="119">
        <v>0</v>
      </c>
    </row>
    <row r="65" spans="2:9" x14ac:dyDescent="0.25">
      <c r="B65" s="136" t="s">
        <v>973</v>
      </c>
      <c r="C65" s="136">
        <v>60</v>
      </c>
      <c r="D65" s="136">
        <v>1959</v>
      </c>
      <c r="E65" s="119">
        <v>0</v>
      </c>
      <c r="F65" s="119">
        <v>0</v>
      </c>
      <c r="G65" s="119">
        <v>0</v>
      </c>
      <c r="H65" s="119">
        <v>0</v>
      </c>
      <c r="I65" s="119">
        <v>0</v>
      </c>
    </row>
    <row r="66" spans="2:9" x14ac:dyDescent="0.25">
      <c r="B66" s="136" t="s">
        <v>973</v>
      </c>
      <c r="C66" s="136">
        <v>61</v>
      </c>
      <c r="D66" s="136">
        <v>1958</v>
      </c>
      <c r="E66" s="119">
        <v>0</v>
      </c>
      <c r="F66" s="119">
        <v>0</v>
      </c>
      <c r="G66" s="119">
        <v>0</v>
      </c>
      <c r="H66" s="119">
        <v>0</v>
      </c>
      <c r="I66" s="119">
        <v>0</v>
      </c>
    </row>
    <row r="67" spans="2:9" x14ac:dyDescent="0.25">
      <c r="B67" s="136" t="s">
        <v>973</v>
      </c>
      <c r="C67" s="136">
        <v>62</v>
      </c>
      <c r="D67" s="136">
        <v>1957</v>
      </c>
      <c r="E67" s="119">
        <v>0</v>
      </c>
      <c r="F67" s="119">
        <v>0</v>
      </c>
      <c r="G67" s="119">
        <v>0</v>
      </c>
      <c r="H67" s="119">
        <v>0</v>
      </c>
      <c r="I67" s="119">
        <v>0</v>
      </c>
    </row>
    <row r="68" spans="2:9" x14ac:dyDescent="0.25">
      <c r="B68" s="136" t="s">
        <v>973</v>
      </c>
      <c r="C68" s="136">
        <v>63</v>
      </c>
      <c r="D68" s="136">
        <v>1956</v>
      </c>
      <c r="E68" s="119">
        <v>0</v>
      </c>
      <c r="F68" s="119">
        <v>0</v>
      </c>
      <c r="G68" s="119">
        <v>0</v>
      </c>
      <c r="H68" s="119">
        <v>0</v>
      </c>
      <c r="I68" s="119">
        <v>0</v>
      </c>
    </row>
    <row r="69" spans="2:9" x14ac:dyDescent="0.25">
      <c r="B69" s="136" t="s">
        <v>973</v>
      </c>
      <c r="C69" s="136">
        <v>64</v>
      </c>
      <c r="D69" s="136">
        <v>1955</v>
      </c>
      <c r="E69" s="119">
        <v>0</v>
      </c>
      <c r="F69" s="119">
        <v>0</v>
      </c>
      <c r="G69" s="119">
        <v>0</v>
      </c>
      <c r="H69" s="119">
        <v>0</v>
      </c>
      <c r="I69" s="119">
        <v>0</v>
      </c>
    </row>
    <row r="70" spans="2:9" x14ac:dyDescent="0.25">
      <c r="B70" s="136" t="s">
        <v>973</v>
      </c>
      <c r="C70" s="136">
        <v>65</v>
      </c>
      <c r="D70" s="136">
        <v>1954</v>
      </c>
      <c r="E70" s="119">
        <v>0</v>
      </c>
      <c r="F70" s="119">
        <v>0</v>
      </c>
      <c r="G70" s="119">
        <v>0</v>
      </c>
      <c r="H70" s="119">
        <v>0</v>
      </c>
      <c r="I70" s="119">
        <v>0</v>
      </c>
    </row>
    <row r="71" spans="2:9" x14ac:dyDescent="0.25">
      <c r="B71" s="136" t="s">
        <v>973</v>
      </c>
      <c r="C71" s="136">
        <v>66</v>
      </c>
      <c r="D71" s="136">
        <v>1953</v>
      </c>
      <c r="E71" s="119">
        <v>0</v>
      </c>
      <c r="F71" s="119">
        <v>0</v>
      </c>
      <c r="G71" s="119">
        <v>0</v>
      </c>
      <c r="H71" s="119">
        <v>0</v>
      </c>
      <c r="I71" s="119">
        <v>0</v>
      </c>
    </row>
    <row r="72" spans="2:9" x14ac:dyDescent="0.25">
      <c r="B72" s="136" t="s">
        <v>973</v>
      </c>
      <c r="C72" s="136">
        <v>67</v>
      </c>
      <c r="D72" s="136">
        <v>1952</v>
      </c>
      <c r="E72" s="119">
        <v>0</v>
      </c>
      <c r="F72" s="119">
        <v>0</v>
      </c>
      <c r="G72" s="119">
        <v>0</v>
      </c>
      <c r="H72" s="119">
        <v>0</v>
      </c>
      <c r="I72" s="119">
        <v>0</v>
      </c>
    </row>
    <row r="73" spans="2:9" x14ac:dyDescent="0.25">
      <c r="B73" s="136" t="s">
        <v>973</v>
      </c>
      <c r="C73" s="136">
        <v>68</v>
      </c>
      <c r="D73" s="136">
        <v>1951</v>
      </c>
      <c r="E73" s="119">
        <v>0</v>
      </c>
      <c r="F73" s="119">
        <v>0</v>
      </c>
      <c r="G73" s="119">
        <v>0</v>
      </c>
      <c r="H73" s="119">
        <v>0</v>
      </c>
      <c r="I73" s="119">
        <v>0</v>
      </c>
    </row>
    <row r="74" spans="2:9" x14ac:dyDescent="0.25">
      <c r="B74" s="136" t="s">
        <v>973</v>
      </c>
      <c r="C74" s="136">
        <v>69</v>
      </c>
      <c r="D74" s="136">
        <v>1950</v>
      </c>
      <c r="E74" s="119">
        <v>0</v>
      </c>
      <c r="F74" s="119">
        <v>0</v>
      </c>
      <c r="G74" s="119">
        <v>0</v>
      </c>
      <c r="H74" s="119">
        <v>0</v>
      </c>
      <c r="I74" s="119">
        <v>0</v>
      </c>
    </row>
    <row r="75" spans="2:9" x14ac:dyDescent="0.25">
      <c r="B75" s="136" t="s">
        <v>973</v>
      </c>
      <c r="C75" s="136">
        <v>70</v>
      </c>
      <c r="D75" s="136">
        <v>1949</v>
      </c>
      <c r="E75" s="119">
        <v>0</v>
      </c>
      <c r="F75" s="119">
        <v>0</v>
      </c>
      <c r="G75" s="119">
        <v>0</v>
      </c>
      <c r="H75" s="119">
        <v>0</v>
      </c>
      <c r="I75" s="119">
        <v>0</v>
      </c>
    </row>
    <row r="76" spans="2:9" x14ac:dyDescent="0.25">
      <c r="B76" s="136" t="s">
        <v>973</v>
      </c>
      <c r="C76" s="136">
        <v>71</v>
      </c>
      <c r="D76" s="136">
        <v>1948</v>
      </c>
      <c r="E76" s="119">
        <v>0</v>
      </c>
      <c r="F76" s="119">
        <v>0</v>
      </c>
      <c r="G76" s="119">
        <v>0</v>
      </c>
      <c r="H76" s="119">
        <v>0</v>
      </c>
      <c r="I76" s="119">
        <v>0</v>
      </c>
    </row>
    <row r="77" spans="2:9" x14ac:dyDescent="0.25">
      <c r="B77" s="136" t="s">
        <v>973</v>
      </c>
      <c r="C77" s="136">
        <v>72</v>
      </c>
      <c r="D77" s="136">
        <v>1947</v>
      </c>
      <c r="E77" s="119">
        <v>0</v>
      </c>
      <c r="F77" s="119">
        <v>0</v>
      </c>
      <c r="G77" s="119">
        <v>0</v>
      </c>
      <c r="H77" s="119">
        <v>0</v>
      </c>
      <c r="I77" s="119">
        <v>0</v>
      </c>
    </row>
    <row r="78" spans="2:9" x14ac:dyDescent="0.25">
      <c r="B78" s="136" t="s">
        <v>973</v>
      </c>
      <c r="C78" s="136">
        <v>73</v>
      </c>
      <c r="D78" s="136">
        <v>1946</v>
      </c>
      <c r="E78" s="119">
        <v>0</v>
      </c>
      <c r="F78" s="119">
        <v>0</v>
      </c>
      <c r="G78" s="119">
        <v>0</v>
      </c>
      <c r="H78" s="119">
        <v>0</v>
      </c>
      <c r="I78" s="119">
        <v>0</v>
      </c>
    </row>
    <row r="79" spans="2:9" x14ac:dyDescent="0.25">
      <c r="B79" s="136" t="s">
        <v>973</v>
      </c>
      <c r="C79" s="136">
        <v>74</v>
      </c>
      <c r="D79" s="136">
        <v>1945</v>
      </c>
      <c r="E79" s="119">
        <v>0</v>
      </c>
      <c r="F79" s="119">
        <v>0</v>
      </c>
      <c r="G79" s="119">
        <v>0</v>
      </c>
      <c r="H79" s="119">
        <v>0</v>
      </c>
      <c r="I79" s="119">
        <v>0</v>
      </c>
    </row>
    <row r="80" spans="2:9" x14ac:dyDescent="0.25">
      <c r="B80" s="136" t="s">
        <v>973</v>
      </c>
      <c r="C80" s="136">
        <v>75</v>
      </c>
      <c r="D80" s="136">
        <v>1944</v>
      </c>
      <c r="E80" s="119">
        <v>0</v>
      </c>
      <c r="F80" s="119">
        <v>0</v>
      </c>
      <c r="G80" s="119">
        <v>0</v>
      </c>
      <c r="H80" s="119">
        <v>0</v>
      </c>
      <c r="I80" s="119">
        <v>0</v>
      </c>
    </row>
    <row r="81" spans="2:9" x14ac:dyDescent="0.25">
      <c r="B81" s="136" t="s">
        <v>973</v>
      </c>
      <c r="C81" s="136">
        <v>76</v>
      </c>
      <c r="D81" s="136">
        <v>1943</v>
      </c>
      <c r="E81" s="119">
        <v>0</v>
      </c>
      <c r="F81" s="119">
        <v>0</v>
      </c>
      <c r="G81" s="119">
        <v>0</v>
      </c>
      <c r="H81" s="119">
        <v>0</v>
      </c>
      <c r="I81" s="119">
        <v>0</v>
      </c>
    </row>
    <row r="82" spans="2:9" x14ac:dyDescent="0.25">
      <c r="B82" s="136" t="s">
        <v>973</v>
      </c>
      <c r="C82" s="136">
        <v>77</v>
      </c>
      <c r="D82" s="136">
        <v>1942</v>
      </c>
      <c r="E82" s="119">
        <v>0</v>
      </c>
      <c r="F82" s="119">
        <v>0</v>
      </c>
      <c r="G82" s="119">
        <v>0</v>
      </c>
      <c r="H82" s="119">
        <v>0</v>
      </c>
      <c r="I82" s="119">
        <v>0</v>
      </c>
    </row>
    <row r="83" spans="2:9" x14ac:dyDescent="0.25">
      <c r="B83" s="136" t="s">
        <v>973</v>
      </c>
      <c r="C83" s="136">
        <v>78</v>
      </c>
      <c r="D83" s="136">
        <v>1941</v>
      </c>
      <c r="E83" s="119">
        <v>0</v>
      </c>
      <c r="F83" s="119">
        <v>0</v>
      </c>
      <c r="G83" s="119">
        <v>0</v>
      </c>
      <c r="H83" s="119">
        <v>0</v>
      </c>
      <c r="I83" s="119">
        <v>0</v>
      </c>
    </row>
    <row r="84" spans="2:9" x14ac:dyDescent="0.25">
      <c r="B84" s="136" t="s">
        <v>973</v>
      </c>
      <c r="C84" s="136">
        <v>79</v>
      </c>
      <c r="D84" s="136">
        <v>1940</v>
      </c>
      <c r="E84" s="119">
        <v>0</v>
      </c>
      <c r="F84" s="119">
        <v>0</v>
      </c>
      <c r="G84" s="119">
        <v>0</v>
      </c>
      <c r="H84" s="119">
        <v>0</v>
      </c>
      <c r="I84" s="119">
        <v>0</v>
      </c>
    </row>
    <row r="85" spans="2:9" x14ac:dyDescent="0.25">
      <c r="B85" s="136" t="s">
        <v>973</v>
      </c>
      <c r="C85" s="136">
        <v>80</v>
      </c>
      <c r="D85" s="136">
        <v>1939</v>
      </c>
      <c r="E85" s="119">
        <v>0</v>
      </c>
      <c r="F85" s="119">
        <v>0</v>
      </c>
      <c r="G85" s="119">
        <v>0</v>
      </c>
      <c r="H85" s="119">
        <v>0</v>
      </c>
      <c r="I85" s="119">
        <v>0</v>
      </c>
    </row>
    <row r="86" spans="2:9" x14ac:dyDescent="0.25">
      <c r="B86" s="136" t="s">
        <v>973</v>
      </c>
      <c r="C86" s="136">
        <v>81</v>
      </c>
      <c r="D86" s="136">
        <v>1938</v>
      </c>
      <c r="E86" s="119">
        <v>0</v>
      </c>
      <c r="F86" s="119">
        <v>0</v>
      </c>
      <c r="G86" s="119">
        <v>0</v>
      </c>
      <c r="H86" s="119">
        <v>0</v>
      </c>
      <c r="I86" s="119">
        <v>0</v>
      </c>
    </row>
    <row r="87" spans="2:9" x14ac:dyDescent="0.25">
      <c r="B87" s="136" t="s">
        <v>973</v>
      </c>
      <c r="C87" s="136">
        <v>82</v>
      </c>
      <c r="D87" s="136">
        <v>1937</v>
      </c>
      <c r="E87" s="119">
        <v>0</v>
      </c>
      <c r="F87" s="119">
        <v>0</v>
      </c>
      <c r="G87" s="119">
        <v>0</v>
      </c>
      <c r="H87" s="119">
        <v>0</v>
      </c>
      <c r="I87" s="119">
        <v>0</v>
      </c>
    </row>
    <row r="88" spans="2:9" x14ac:dyDescent="0.25">
      <c r="B88" s="136" t="s">
        <v>973</v>
      </c>
      <c r="C88" s="136">
        <v>83</v>
      </c>
      <c r="D88" s="136">
        <v>1936</v>
      </c>
      <c r="E88" s="119">
        <v>0</v>
      </c>
      <c r="F88" s="119">
        <v>0</v>
      </c>
      <c r="G88" s="119">
        <v>0</v>
      </c>
      <c r="H88" s="119">
        <v>0</v>
      </c>
      <c r="I88" s="119">
        <v>0</v>
      </c>
    </row>
    <row r="89" spans="2:9" x14ac:dyDescent="0.25">
      <c r="B89" s="136" t="s">
        <v>973</v>
      </c>
      <c r="C89" s="136">
        <v>84</v>
      </c>
      <c r="D89" s="136">
        <v>1935</v>
      </c>
      <c r="E89" s="119">
        <v>0</v>
      </c>
      <c r="F89" s="119">
        <v>0</v>
      </c>
      <c r="G89" s="119">
        <v>0</v>
      </c>
      <c r="H89" s="119">
        <v>0</v>
      </c>
      <c r="I89" s="119">
        <v>0</v>
      </c>
    </row>
    <row r="90" spans="2:9" x14ac:dyDescent="0.25">
      <c r="B90" s="136" t="s">
        <v>973</v>
      </c>
      <c r="C90" s="136">
        <v>85</v>
      </c>
      <c r="D90" s="136">
        <v>1934</v>
      </c>
      <c r="E90" s="119">
        <v>0</v>
      </c>
      <c r="F90" s="119">
        <v>0</v>
      </c>
      <c r="G90" s="119">
        <v>0</v>
      </c>
      <c r="H90" s="119">
        <v>0</v>
      </c>
      <c r="I90" s="119">
        <v>0</v>
      </c>
    </row>
    <row r="91" spans="2:9" x14ac:dyDescent="0.25">
      <c r="B91" s="136" t="s">
        <v>973</v>
      </c>
      <c r="C91" s="136">
        <v>86</v>
      </c>
      <c r="D91" s="136">
        <v>1933</v>
      </c>
      <c r="E91" s="119">
        <v>0</v>
      </c>
      <c r="F91" s="119">
        <v>0</v>
      </c>
      <c r="G91" s="119">
        <v>0</v>
      </c>
      <c r="H91" s="119">
        <v>0</v>
      </c>
      <c r="I91" s="119">
        <v>0</v>
      </c>
    </row>
    <row r="92" spans="2:9" x14ac:dyDescent="0.25">
      <c r="B92" s="136" t="s">
        <v>973</v>
      </c>
      <c r="C92" s="136">
        <v>87</v>
      </c>
      <c r="D92" s="136">
        <v>1932</v>
      </c>
      <c r="E92" s="119">
        <v>0</v>
      </c>
      <c r="F92" s="119">
        <v>0</v>
      </c>
      <c r="G92" s="119">
        <v>0</v>
      </c>
      <c r="H92" s="119">
        <v>0</v>
      </c>
      <c r="I92" s="119">
        <v>0</v>
      </c>
    </row>
    <row r="93" spans="2:9" x14ac:dyDescent="0.25">
      <c r="B93" s="136" t="s">
        <v>973</v>
      </c>
      <c r="C93" s="136">
        <v>88</v>
      </c>
      <c r="D93" s="136">
        <v>1931</v>
      </c>
      <c r="E93" s="119">
        <v>0</v>
      </c>
      <c r="F93" s="119">
        <v>0</v>
      </c>
      <c r="G93" s="119">
        <v>0</v>
      </c>
      <c r="H93" s="119">
        <v>0</v>
      </c>
      <c r="I93" s="119">
        <v>0</v>
      </c>
    </row>
    <row r="94" spans="2:9" x14ac:dyDescent="0.25">
      <c r="B94" s="136" t="s">
        <v>973</v>
      </c>
      <c r="C94" s="136">
        <v>89</v>
      </c>
      <c r="D94" s="136">
        <v>1930</v>
      </c>
      <c r="E94" s="119">
        <v>0</v>
      </c>
      <c r="F94" s="119">
        <v>0</v>
      </c>
      <c r="G94" s="119">
        <v>0</v>
      </c>
      <c r="H94" s="119">
        <v>0</v>
      </c>
      <c r="I94" s="119">
        <v>0</v>
      </c>
    </row>
    <row r="95" spans="2:9" x14ac:dyDescent="0.25">
      <c r="B95" s="136" t="s">
        <v>973</v>
      </c>
      <c r="C95" s="136">
        <v>90</v>
      </c>
      <c r="D95" s="136">
        <v>1929</v>
      </c>
      <c r="E95" s="119">
        <v>0</v>
      </c>
      <c r="F95" s="119">
        <v>0</v>
      </c>
      <c r="G95" s="119">
        <v>0</v>
      </c>
      <c r="H95" s="119">
        <v>0</v>
      </c>
      <c r="I95" s="119">
        <v>0</v>
      </c>
    </row>
    <row r="96" spans="2:9" x14ac:dyDescent="0.25">
      <c r="B96" s="136" t="s">
        <v>973</v>
      </c>
      <c r="C96" s="136">
        <v>91</v>
      </c>
      <c r="D96" s="136">
        <v>1928</v>
      </c>
      <c r="E96" s="119">
        <v>0</v>
      </c>
      <c r="F96" s="119">
        <v>0</v>
      </c>
      <c r="G96" s="119">
        <v>0</v>
      </c>
      <c r="H96" s="119">
        <v>0</v>
      </c>
      <c r="I96" s="119">
        <v>0</v>
      </c>
    </row>
    <row r="97" spans="2:9" x14ac:dyDescent="0.25">
      <c r="B97" s="136" t="s">
        <v>973</v>
      </c>
      <c r="C97" s="136">
        <v>92</v>
      </c>
      <c r="D97" s="136">
        <v>1927</v>
      </c>
      <c r="E97" s="119">
        <v>0</v>
      </c>
      <c r="F97" s="119">
        <v>0</v>
      </c>
      <c r="G97" s="119">
        <v>0</v>
      </c>
      <c r="H97" s="119">
        <v>0</v>
      </c>
      <c r="I97" s="119">
        <v>0</v>
      </c>
    </row>
    <row r="98" spans="2:9" x14ac:dyDescent="0.25">
      <c r="B98" s="136" t="s">
        <v>973</v>
      </c>
      <c r="C98" s="136">
        <v>93</v>
      </c>
      <c r="D98" s="136">
        <v>1926</v>
      </c>
      <c r="E98" s="119">
        <v>0</v>
      </c>
      <c r="F98" s="119">
        <v>0</v>
      </c>
      <c r="G98" s="119">
        <v>0</v>
      </c>
      <c r="H98" s="119">
        <v>0</v>
      </c>
      <c r="I98" s="119">
        <v>0</v>
      </c>
    </row>
    <row r="99" spans="2:9" x14ac:dyDescent="0.25">
      <c r="B99" s="136" t="s">
        <v>973</v>
      </c>
      <c r="C99" s="136">
        <v>94</v>
      </c>
      <c r="D99" s="136">
        <v>1925</v>
      </c>
      <c r="E99" s="119">
        <v>0</v>
      </c>
      <c r="F99" s="119">
        <v>0</v>
      </c>
      <c r="G99" s="119">
        <v>0</v>
      </c>
      <c r="H99" s="119">
        <v>0</v>
      </c>
      <c r="I99" s="119">
        <v>0</v>
      </c>
    </row>
    <row r="100" spans="2:9" x14ac:dyDescent="0.25">
      <c r="B100" s="136" t="s">
        <v>973</v>
      </c>
      <c r="C100" s="136">
        <v>95</v>
      </c>
      <c r="D100" s="136">
        <v>1924</v>
      </c>
      <c r="E100" s="119">
        <v>0</v>
      </c>
      <c r="F100" s="119">
        <v>0</v>
      </c>
      <c r="G100" s="119">
        <v>0</v>
      </c>
      <c r="H100" s="119">
        <v>0</v>
      </c>
      <c r="I100" s="119">
        <v>0</v>
      </c>
    </row>
    <row r="101" spans="2:9" x14ac:dyDescent="0.25">
      <c r="B101" s="136" t="s">
        <v>973</v>
      </c>
      <c r="C101" s="136">
        <v>96</v>
      </c>
      <c r="D101" s="136">
        <v>1923</v>
      </c>
      <c r="E101" s="119">
        <v>0</v>
      </c>
      <c r="F101" s="119">
        <v>0</v>
      </c>
      <c r="G101" s="119">
        <v>0</v>
      </c>
      <c r="H101" s="119">
        <v>0</v>
      </c>
      <c r="I101" s="119">
        <v>0</v>
      </c>
    </row>
    <row r="102" spans="2:9" x14ac:dyDescent="0.25">
      <c r="B102" s="136" t="s">
        <v>973</v>
      </c>
      <c r="C102" s="136">
        <v>97</v>
      </c>
      <c r="D102" s="136">
        <v>1922</v>
      </c>
      <c r="E102" s="119">
        <v>0</v>
      </c>
      <c r="F102" s="119">
        <v>0</v>
      </c>
      <c r="G102" s="119">
        <v>0</v>
      </c>
      <c r="H102" s="119">
        <v>0</v>
      </c>
      <c r="I102" s="119">
        <v>0</v>
      </c>
    </row>
    <row r="103" spans="2:9" x14ac:dyDescent="0.25">
      <c r="B103" s="136" t="s">
        <v>973</v>
      </c>
      <c r="C103" s="136">
        <v>98</v>
      </c>
      <c r="D103" s="136">
        <v>1921</v>
      </c>
      <c r="E103" s="119">
        <v>0</v>
      </c>
      <c r="F103" s="119">
        <v>0</v>
      </c>
      <c r="G103" s="119">
        <v>0</v>
      </c>
      <c r="H103" s="119">
        <v>0</v>
      </c>
      <c r="I103" s="119">
        <v>0</v>
      </c>
    </row>
    <row r="104" spans="2:9" x14ac:dyDescent="0.25">
      <c r="B104" s="136" t="s">
        <v>973</v>
      </c>
      <c r="C104" s="136">
        <v>99</v>
      </c>
      <c r="D104" s="136">
        <v>1920</v>
      </c>
      <c r="E104" s="119">
        <v>0</v>
      </c>
      <c r="F104" s="119">
        <v>0</v>
      </c>
      <c r="G104" s="119">
        <v>0</v>
      </c>
      <c r="H104" s="119">
        <v>0</v>
      </c>
      <c r="I104" s="119">
        <v>0</v>
      </c>
    </row>
    <row r="105" spans="2:9" x14ac:dyDescent="0.25">
      <c r="B105" s="136" t="s">
        <v>973</v>
      </c>
      <c r="C105" s="136">
        <v>100</v>
      </c>
      <c r="D105" s="136">
        <v>1919</v>
      </c>
      <c r="E105" s="119">
        <v>0</v>
      </c>
      <c r="F105" s="119">
        <v>0</v>
      </c>
      <c r="G105" s="119">
        <v>0</v>
      </c>
      <c r="H105" s="119">
        <v>0</v>
      </c>
      <c r="I105" s="119">
        <v>0</v>
      </c>
    </row>
    <row r="106" spans="2:9" x14ac:dyDescent="0.25">
      <c r="B106" s="136" t="s">
        <v>973</v>
      </c>
      <c r="C106" s="136">
        <v>101</v>
      </c>
      <c r="D106" s="136">
        <v>1918</v>
      </c>
      <c r="E106" s="119">
        <v>0</v>
      </c>
      <c r="F106" s="119">
        <v>0</v>
      </c>
      <c r="G106" s="119">
        <v>0</v>
      </c>
      <c r="H106" s="119">
        <v>0</v>
      </c>
      <c r="I106" s="119">
        <v>0</v>
      </c>
    </row>
    <row r="107" spans="2:9" x14ac:dyDescent="0.25">
      <c r="B107" s="136" t="s">
        <v>973</v>
      </c>
      <c r="C107" s="136">
        <v>102</v>
      </c>
      <c r="D107" s="136">
        <v>1917</v>
      </c>
      <c r="E107" s="119">
        <v>0</v>
      </c>
      <c r="F107" s="119">
        <v>0</v>
      </c>
      <c r="G107" s="119">
        <v>0</v>
      </c>
      <c r="H107" s="119">
        <v>0</v>
      </c>
      <c r="I107" s="119">
        <v>0</v>
      </c>
    </row>
    <row r="108" spans="2:9" x14ac:dyDescent="0.25">
      <c r="B108" s="136" t="s">
        <v>973</v>
      </c>
      <c r="C108" s="136">
        <v>103</v>
      </c>
      <c r="D108" s="136">
        <v>1916</v>
      </c>
      <c r="E108" s="119">
        <v>0</v>
      </c>
      <c r="F108" s="119">
        <v>0</v>
      </c>
      <c r="G108" s="119">
        <v>0</v>
      </c>
      <c r="H108" s="119">
        <v>0</v>
      </c>
      <c r="I108" s="119">
        <v>0</v>
      </c>
    </row>
    <row r="109" spans="2:9" x14ac:dyDescent="0.25">
      <c r="B109" s="136" t="s">
        <v>973</v>
      </c>
      <c r="C109" s="136">
        <v>104</v>
      </c>
      <c r="D109" s="136">
        <v>1915</v>
      </c>
      <c r="E109" s="119">
        <v>0</v>
      </c>
      <c r="F109" s="119">
        <v>0</v>
      </c>
      <c r="G109" s="119">
        <v>0</v>
      </c>
      <c r="H109" s="119">
        <v>0</v>
      </c>
      <c r="I109" s="119">
        <v>0</v>
      </c>
    </row>
    <row r="110" spans="2:9" x14ac:dyDescent="0.25">
      <c r="B110" s="136" t="s">
        <v>973</v>
      </c>
      <c r="C110" s="136">
        <v>105</v>
      </c>
      <c r="D110" s="136">
        <v>1914</v>
      </c>
      <c r="E110" s="119">
        <v>0</v>
      </c>
      <c r="F110" s="119">
        <v>0</v>
      </c>
      <c r="G110" s="119">
        <v>0</v>
      </c>
      <c r="H110" s="119">
        <v>0</v>
      </c>
      <c r="I110" s="119">
        <v>0</v>
      </c>
    </row>
    <row r="111" spans="2:9" x14ac:dyDescent="0.25">
      <c r="B111" s="136" t="s">
        <v>973</v>
      </c>
      <c r="C111" s="136">
        <v>106</v>
      </c>
      <c r="D111" s="136">
        <v>1913</v>
      </c>
      <c r="E111" s="119">
        <v>0</v>
      </c>
      <c r="F111" s="119">
        <v>0</v>
      </c>
      <c r="G111" s="119">
        <v>0</v>
      </c>
      <c r="H111" s="119">
        <v>0</v>
      </c>
      <c r="I111" s="119">
        <v>0</v>
      </c>
    </row>
    <row r="112" spans="2:9" x14ac:dyDescent="0.25">
      <c r="B112" s="136" t="s">
        <v>973</v>
      </c>
      <c r="C112" s="136">
        <v>107</v>
      </c>
      <c r="D112" s="136">
        <v>1912</v>
      </c>
      <c r="E112" s="119">
        <v>0</v>
      </c>
      <c r="F112" s="119">
        <v>0</v>
      </c>
      <c r="G112" s="119">
        <v>0</v>
      </c>
      <c r="H112" s="119">
        <v>0</v>
      </c>
      <c r="I112" s="119">
        <v>0</v>
      </c>
    </row>
    <row r="113" spans="2:9" x14ac:dyDescent="0.25">
      <c r="B113" s="136" t="s">
        <v>973</v>
      </c>
      <c r="C113" s="136">
        <v>108</v>
      </c>
      <c r="D113" s="136">
        <v>1911</v>
      </c>
      <c r="E113" s="119">
        <v>0</v>
      </c>
      <c r="F113" s="119">
        <v>0</v>
      </c>
      <c r="G113" s="119">
        <v>0</v>
      </c>
      <c r="H113" s="119">
        <v>0</v>
      </c>
      <c r="I113" s="119">
        <v>0</v>
      </c>
    </row>
    <row r="114" spans="2:9" x14ac:dyDescent="0.25">
      <c r="B114" s="136" t="s">
        <v>973</v>
      </c>
      <c r="C114" s="136">
        <v>109</v>
      </c>
      <c r="D114" s="136">
        <v>1910</v>
      </c>
      <c r="E114" s="119">
        <v>0</v>
      </c>
      <c r="F114" s="119">
        <v>0</v>
      </c>
      <c r="G114" s="119">
        <v>0</v>
      </c>
      <c r="H114" s="119">
        <v>0</v>
      </c>
      <c r="I114" s="119">
        <v>0</v>
      </c>
    </row>
    <row r="115" spans="2:9" x14ac:dyDescent="0.25">
      <c r="B115" s="136" t="s">
        <v>973</v>
      </c>
      <c r="C115" s="136">
        <v>110</v>
      </c>
      <c r="D115" s="136">
        <v>1909</v>
      </c>
      <c r="E115" s="119">
        <v>0</v>
      </c>
      <c r="F115" s="119">
        <v>0</v>
      </c>
      <c r="G115" s="119">
        <v>0</v>
      </c>
      <c r="H115" s="119">
        <v>0</v>
      </c>
      <c r="I115" s="119">
        <v>0</v>
      </c>
    </row>
    <row r="116" spans="2:9" x14ac:dyDescent="0.25">
      <c r="B116" s="136" t="s">
        <v>973</v>
      </c>
      <c r="C116" s="136">
        <v>111</v>
      </c>
      <c r="D116" s="136">
        <v>1908</v>
      </c>
      <c r="E116" s="119">
        <v>0</v>
      </c>
      <c r="F116" s="119">
        <v>0</v>
      </c>
      <c r="G116" s="119">
        <v>0</v>
      </c>
      <c r="H116" s="119">
        <v>0</v>
      </c>
      <c r="I116" s="119">
        <v>0</v>
      </c>
    </row>
    <row r="117" spans="2:9" x14ac:dyDescent="0.25">
      <c r="B117" s="136" t="s">
        <v>973</v>
      </c>
      <c r="C117" s="136">
        <v>112</v>
      </c>
      <c r="D117" s="136">
        <v>1907</v>
      </c>
      <c r="E117" s="119">
        <v>0</v>
      </c>
      <c r="F117" s="119">
        <v>0</v>
      </c>
      <c r="G117" s="119">
        <v>0</v>
      </c>
      <c r="H117" s="119">
        <v>0</v>
      </c>
      <c r="I117" s="119">
        <v>0</v>
      </c>
    </row>
    <row r="118" spans="2:9" x14ac:dyDescent="0.25">
      <c r="B118" s="136" t="s">
        <v>973</v>
      </c>
      <c r="C118" s="136">
        <v>113</v>
      </c>
      <c r="D118" s="136">
        <v>1906</v>
      </c>
      <c r="E118" s="119">
        <v>0</v>
      </c>
      <c r="F118" s="119">
        <v>0</v>
      </c>
      <c r="G118" s="119">
        <v>0</v>
      </c>
      <c r="H118" s="119">
        <v>0</v>
      </c>
      <c r="I118" s="119">
        <v>0</v>
      </c>
    </row>
    <row r="119" spans="2:9" x14ac:dyDescent="0.25">
      <c r="B119" s="136" t="s">
        <v>973</v>
      </c>
      <c r="C119" s="136">
        <v>114</v>
      </c>
      <c r="D119" s="136">
        <v>1905</v>
      </c>
      <c r="E119" s="119">
        <v>0</v>
      </c>
      <c r="F119" s="119">
        <v>0</v>
      </c>
      <c r="G119" s="119">
        <v>0</v>
      </c>
      <c r="H119" s="119">
        <v>0</v>
      </c>
      <c r="I119" s="119">
        <v>0</v>
      </c>
    </row>
    <row r="120" spans="2:9" x14ac:dyDescent="0.25">
      <c r="B120" s="136" t="s">
        <v>33</v>
      </c>
      <c r="C120" s="136">
        <v>0</v>
      </c>
      <c r="D120" s="136">
        <v>2019</v>
      </c>
      <c r="E120" s="119">
        <v>15305495</v>
      </c>
      <c r="F120" s="119">
        <v>0</v>
      </c>
      <c r="G120" s="119">
        <v>168310</v>
      </c>
      <c r="H120" s="119">
        <v>396</v>
      </c>
      <c r="I120" s="119">
        <v>166964</v>
      </c>
    </row>
    <row r="121" spans="2:9" x14ac:dyDescent="0.25">
      <c r="B121" s="136" t="s">
        <v>33</v>
      </c>
      <c r="C121" s="136">
        <v>1</v>
      </c>
      <c r="D121" s="136">
        <v>2018</v>
      </c>
      <c r="E121" s="119">
        <v>65408934</v>
      </c>
      <c r="F121" s="119">
        <v>0</v>
      </c>
      <c r="G121" s="119">
        <v>364691</v>
      </c>
      <c r="H121" s="119">
        <v>124</v>
      </c>
      <c r="I121" s="119">
        <v>360357</v>
      </c>
    </row>
    <row r="122" spans="2:9" x14ac:dyDescent="0.25">
      <c r="B122" s="136" t="s">
        <v>33</v>
      </c>
      <c r="C122" s="136">
        <v>2</v>
      </c>
      <c r="D122" s="136">
        <v>2017</v>
      </c>
      <c r="E122" s="119">
        <v>66034772</v>
      </c>
      <c r="F122" s="119">
        <v>0</v>
      </c>
      <c r="G122" s="119">
        <v>368317</v>
      </c>
      <c r="H122" s="119">
        <v>51</v>
      </c>
      <c r="I122" s="119">
        <v>364084</v>
      </c>
    </row>
    <row r="123" spans="2:9" x14ac:dyDescent="0.25">
      <c r="B123" s="136" t="s">
        <v>33</v>
      </c>
      <c r="C123" s="136">
        <v>3</v>
      </c>
      <c r="D123" s="136">
        <v>2016</v>
      </c>
      <c r="E123" s="119">
        <v>66094768</v>
      </c>
      <c r="F123" s="119">
        <v>0</v>
      </c>
      <c r="G123" s="119">
        <v>368785</v>
      </c>
      <c r="H123" s="119">
        <v>31</v>
      </c>
      <c r="I123" s="119">
        <v>363843</v>
      </c>
    </row>
    <row r="124" spans="2:9" x14ac:dyDescent="0.25">
      <c r="B124" s="136" t="s">
        <v>33</v>
      </c>
      <c r="C124" s="136">
        <v>4</v>
      </c>
      <c r="D124" s="136">
        <v>2015</v>
      </c>
      <c r="E124" s="119">
        <v>63822726</v>
      </c>
      <c r="F124" s="119">
        <v>0</v>
      </c>
      <c r="G124" s="119">
        <v>355875</v>
      </c>
      <c r="H124" s="119">
        <v>16</v>
      </c>
      <c r="I124" s="119">
        <v>352000</v>
      </c>
    </row>
    <row r="125" spans="2:9" x14ac:dyDescent="0.25">
      <c r="B125" s="136" t="s">
        <v>33</v>
      </c>
      <c r="C125" s="136">
        <v>5</v>
      </c>
      <c r="D125" s="136">
        <v>2014</v>
      </c>
      <c r="E125" s="119">
        <v>62996089</v>
      </c>
      <c r="F125" s="119">
        <v>0</v>
      </c>
      <c r="G125" s="119">
        <v>350992</v>
      </c>
      <c r="H125" s="119">
        <v>23</v>
      </c>
      <c r="I125" s="119">
        <v>347501</v>
      </c>
    </row>
    <row r="126" spans="2:9" x14ac:dyDescent="0.25">
      <c r="B126" s="136" t="s">
        <v>33</v>
      </c>
      <c r="C126" s="136">
        <v>6</v>
      </c>
      <c r="D126" s="136">
        <v>2013</v>
      </c>
      <c r="E126" s="119">
        <v>60609605</v>
      </c>
      <c r="F126" s="119">
        <v>0</v>
      </c>
      <c r="G126" s="119">
        <v>337801</v>
      </c>
      <c r="H126" s="119">
        <v>16</v>
      </c>
      <c r="I126" s="119">
        <v>334237</v>
      </c>
    </row>
    <row r="127" spans="2:9" x14ac:dyDescent="0.25">
      <c r="B127" s="136" t="s">
        <v>33</v>
      </c>
      <c r="C127" s="136">
        <v>7</v>
      </c>
      <c r="D127" s="136">
        <v>2012</v>
      </c>
      <c r="E127" s="119">
        <v>60397561</v>
      </c>
      <c r="F127" s="119">
        <v>0</v>
      </c>
      <c r="G127" s="119">
        <v>336303</v>
      </c>
      <c r="H127" s="119">
        <v>13</v>
      </c>
      <c r="I127" s="119">
        <v>333226</v>
      </c>
    </row>
    <row r="128" spans="2:9" x14ac:dyDescent="0.25">
      <c r="B128" s="136" t="s">
        <v>33</v>
      </c>
      <c r="C128" s="136">
        <v>8</v>
      </c>
      <c r="D128" s="136">
        <v>2011</v>
      </c>
      <c r="E128" s="119">
        <v>59206053</v>
      </c>
      <c r="F128" s="119">
        <v>0</v>
      </c>
      <c r="G128" s="119">
        <v>329558</v>
      </c>
      <c r="H128" s="119">
        <v>17</v>
      </c>
      <c r="I128" s="119">
        <v>326649</v>
      </c>
    </row>
    <row r="129" spans="2:9" x14ac:dyDescent="0.25">
      <c r="B129" s="136" t="s">
        <v>33</v>
      </c>
      <c r="C129" s="136">
        <v>9</v>
      </c>
      <c r="D129" s="136">
        <v>2010</v>
      </c>
      <c r="E129" s="119">
        <v>60467206</v>
      </c>
      <c r="F129" s="119">
        <v>0</v>
      </c>
      <c r="G129" s="119">
        <v>336594</v>
      </c>
      <c r="H129" s="119">
        <v>15</v>
      </c>
      <c r="I129" s="119">
        <v>333665</v>
      </c>
    </row>
    <row r="130" spans="2:9" x14ac:dyDescent="0.25">
      <c r="B130" s="136" t="s">
        <v>33</v>
      </c>
      <c r="C130" s="136">
        <v>10</v>
      </c>
      <c r="D130" s="136">
        <v>2009</v>
      </c>
      <c r="E130" s="119">
        <v>59399818</v>
      </c>
      <c r="F130" s="119">
        <v>0</v>
      </c>
      <c r="G130" s="119">
        <v>330409</v>
      </c>
      <c r="H130" s="119">
        <v>9</v>
      </c>
      <c r="I130" s="119">
        <v>327791</v>
      </c>
    </row>
    <row r="131" spans="2:9" x14ac:dyDescent="0.25">
      <c r="B131" s="136" t="s">
        <v>33</v>
      </c>
      <c r="C131" s="136">
        <v>11</v>
      </c>
      <c r="D131" s="136">
        <v>2008</v>
      </c>
      <c r="E131" s="119">
        <v>60753448</v>
      </c>
      <c r="F131" s="119">
        <v>0</v>
      </c>
      <c r="G131" s="119">
        <v>337780</v>
      </c>
      <c r="H131" s="119">
        <v>11</v>
      </c>
      <c r="I131" s="119">
        <v>335385</v>
      </c>
    </row>
    <row r="132" spans="2:9" x14ac:dyDescent="0.25">
      <c r="B132" s="136" t="s">
        <v>33</v>
      </c>
      <c r="C132" s="136">
        <v>12</v>
      </c>
      <c r="D132" s="136">
        <v>2007</v>
      </c>
      <c r="E132" s="119">
        <v>60364670</v>
      </c>
      <c r="F132" s="119">
        <v>0</v>
      </c>
      <c r="G132" s="119">
        <v>335557</v>
      </c>
      <c r="H132" s="119">
        <v>14</v>
      </c>
      <c r="I132" s="119">
        <v>333190</v>
      </c>
    </row>
    <row r="133" spans="2:9" x14ac:dyDescent="0.25">
      <c r="B133" s="136" t="s">
        <v>33</v>
      </c>
      <c r="C133" s="136">
        <v>13</v>
      </c>
      <c r="D133" s="136">
        <v>2006</v>
      </c>
      <c r="E133" s="119">
        <v>59484964</v>
      </c>
      <c r="F133" s="119">
        <v>0</v>
      </c>
      <c r="G133" s="119">
        <v>330622</v>
      </c>
      <c r="H133" s="119">
        <v>16</v>
      </c>
      <c r="I133" s="119">
        <v>328381</v>
      </c>
    </row>
    <row r="134" spans="2:9" x14ac:dyDescent="0.25">
      <c r="B134" s="136" t="s">
        <v>33</v>
      </c>
      <c r="C134" s="136">
        <v>14</v>
      </c>
      <c r="D134" s="136">
        <v>2005</v>
      </c>
      <c r="E134" s="119">
        <v>60075523</v>
      </c>
      <c r="F134" s="119">
        <v>0</v>
      </c>
      <c r="G134" s="119">
        <v>333818</v>
      </c>
      <c r="H134" s="119">
        <v>17</v>
      </c>
      <c r="I134" s="119">
        <v>331671</v>
      </c>
    </row>
    <row r="135" spans="2:9" x14ac:dyDescent="0.25">
      <c r="B135" s="136" t="s">
        <v>33</v>
      </c>
      <c r="C135" s="136">
        <v>15</v>
      </c>
      <c r="D135" s="136">
        <v>2004</v>
      </c>
      <c r="E135" s="119">
        <v>61583413</v>
      </c>
      <c r="F135" s="119">
        <v>0</v>
      </c>
      <c r="G135" s="119">
        <v>342301</v>
      </c>
      <c r="H135" s="119">
        <v>23</v>
      </c>
      <c r="I135" s="119">
        <v>339698</v>
      </c>
    </row>
    <row r="136" spans="2:9" x14ac:dyDescent="0.25">
      <c r="B136" s="136" t="s">
        <v>33</v>
      </c>
      <c r="C136" s="136">
        <v>16</v>
      </c>
      <c r="D136" s="136">
        <v>2003</v>
      </c>
      <c r="E136" s="119">
        <v>61837390</v>
      </c>
      <c r="F136" s="119">
        <v>0</v>
      </c>
      <c r="G136" s="119">
        <v>343706</v>
      </c>
      <c r="H136" s="119">
        <v>24</v>
      </c>
      <c r="I136" s="119">
        <v>340747</v>
      </c>
    </row>
    <row r="137" spans="2:9" x14ac:dyDescent="0.25">
      <c r="B137" s="136" t="s">
        <v>33</v>
      </c>
      <c r="C137" s="136">
        <v>17</v>
      </c>
      <c r="D137" s="136">
        <v>2002</v>
      </c>
      <c r="E137" s="119">
        <v>63364845</v>
      </c>
      <c r="F137" s="119">
        <v>0</v>
      </c>
      <c r="G137" s="119">
        <v>352325</v>
      </c>
      <c r="H137" s="119">
        <v>33</v>
      </c>
      <c r="I137" s="119">
        <v>349033</v>
      </c>
    </row>
    <row r="138" spans="2:9" x14ac:dyDescent="0.25">
      <c r="B138" s="136" t="s">
        <v>33</v>
      </c>
      <c r="C138" s="136">
        <v>18</v>
      </c>
      <c r="D138" s="136">
        <v>2001</v>
      </c>
      <c r="E138" s="119">
        <v>65835223</v>
      </c>
      <c r="F138" s="119">
        <v>0</v>
      </c>
      <c r="G138" s="119">
        <v>367704</v>
      </c>
      <c r="H138" s="119">
        <v>57</v>
      </c>
      <c r="I138" s="119">
        <v>362816</v>
      </c>
    </row>
    <row r="139" spans="2:9" x14ac:dyDescent="0.25">
      <c r="B139" s="136" t="s">
        <v>33</v>
      </c>
      <c r="C139" s="136">
        <v>19</v>
      </c>
      <c r="D139" s="136">
        <v>2000</v>
      </c>
      <c r="E139" s="119">
        <v>70870482</v>
      </c>
      <c r="F139" s="119">
        <v>0</v>
      </c>
      <c r="G139" s="119">
        <v>400370</v>
      </c>
      <c r="H139" s="119">
        <v>72</v>
      </c>
      <c r="I139" s="119">
        <v>390664</v>
      </c>
    </row>
    <row r="140" spans="2:9" x14ac:dyDescent="0.25">
      <c r="B140" s="136" t="s">
        <v>33</v>
      </c>
      <c r="C140" s="136">
        <v>20</v>
      </c>
      <c r="D140" s="136">
        <v>1999</v>
      </c>
      <c r="E140" s="119">
        <v>73853733</v>
      </c>
      <c r="F140" s="119">
        <v>0</v>
      </c>
      <c r="G140" s="119">
        <v>420711</v>
      </c>
      <c r="H140" s="119">
        <v>80</v>
      </c>
      <c r="I140" s="119">
        <v>406969</v>
      </c>
    </row>
    <row r="141" spans="2:9" x14ac:dyDescent="0.25">
      <c r="B141" s="136" t="s">
        <v>33</v>
      </c>
      <c r="C141" s="136">
        <v>21</v>
      </c>
      <c r="D141" s="136">
        <v>1998</v>
      </c>
      <c r="E141" s="119">
        <v>76175394</v>
      </c>
      <c r="F141" s="119">
        <v>0</v>
      </c>
      <c r="G141" s="119">
        <v>434514</v>
      </c>
      <c r="H141" s="119">
        <v>73</v>
      </c>
      <c r="I141" s="119">
        <v>419690</v>
      </c>
    </row>
    <row r="142" spans="2:9" x14ac:dyDescent="0.25">
      <c r="B142" s="136" t="s">
        <v>33</v>
      </c>
      <c r="C142" s="136">
        <v>22</v>
      </c>
      <c r="D142" s="136">
        <v>1997</v>
      </c>
      <c r="E142" s="119">
        <v>79561617</v>
      </c>
      <c r="F142" s="119">
        <v>0</v>
      </c>
      <c r="G142" s="119">
        <v>453727</v>
      </c>
      <c r="H142" s="119">
        <v>80</v>
      </c>
      <c r="I142" s="119">
        <v>438435</v>
      </c>
    </row>
    <row r="143" spans="2:9" x14ac:dyDescent="0.25">
      <c r="B143" s="136" t="s">
        <v>33</v>
      </c>
      <c r="C143" s="136">
        <v>23</v>
      </c>
      <c r="D143" s="136">
        <v>1996</v>
      </c>
      <c r="E143" s="119">
        <v>79043057</v>
      </c>
      <c r="F143" s="119">
        <v>0</v>
      </c>
      <c r="G143" s="119">
        <v>451919</v>
      </c>
      <c r="H143" s="119">
        <v>74</v>
      </c>
      <c r="I143" s="119">
        <v>434390</v>
      </c>
    </row>
    <row r="144" spans="2:9" x14ac:dyDescent="0.25">
      <c r="B144" s="136" t="s">
        <v>33</v>
      </c>
      <c r="C144" s="136">
        <v>24</v>
      </c>
      <c r="D144" s="136">
        <v>1995</v>
      </c>
      <c r="E144" s="119">
        <v>77462543</v>
      </c>
      <c r="F144" s="119">
        <v>0</v>
      </c>
      <c r="G144" s="119">
        <v>443724</v>
      </c>
      <c r="H144" s="119">
        <v>95</v>
      </c>
      <c r="I144" s="119">
        <v>428056</v>
      </c>
    </row>
    <row r="145" spans="2:9" x14ac:dyDescent="0.25">
      <c r="B145" s="136" t="s">
        <v>33</v>
      </c>
      <c r="C145" s="136">
        <v>25</v>
      </c>
      <c r="D145" s="136">
        <v>1994</v>
      </c>
      <c r="E145" s="119">
        <v>79020123</v>
      </c>
      <c r="F145" s="119">
        <v>0</v>
      </c>
      <c r="G145" s="119">
        <v>452712</v>
      </c>
      <c r="H145" s="119">
        <v>106</v>
      </c>
      <c r="I145" s="119">
        <v>436737</v>
      </c>
    </row>
    <row r="146" spans="2:9" x14ac:dyDescent="0.25">
      <c r="B146" s="136" t="s">
        <v>33</v>
      </c>
      <c r="C146" s="136">
        <v>26</v>
      </c>
      <c r="D146" s="136">
        <v>1993</v>
      </c>
      <c r="E146" s="119">
        <v>82444813</v>
      </c>
      <c r="F146" s="119">
        <v>0</v>
      </c>
      <c r="G146" s="119">
        <v>471126</v>
      </c>
      <c r="H146" s="119">
        <v>91</v>
      </c>
      <c r="I146" s="119">
        <v>456493</v>
      </c>
    </row>
    <row r="147" spans="2:9" x14ac:dyDescent="0.25">
      <c r="B147" s="136" t="s">
        <v>33</v>
      </c>
      <c r="C147" s="136">
        <v>27</v>
      </c>
      <c r="D147" s="136">
        <v>1992</v>
      </c>
      <c r="E147" s="119">
        <v>84647722</v>
      </c>
      <c r="F147" s="119">
        <v>0</v>
      </c>
      <c r="G147" s="119">
        <v>483053</v>
      </c>
      <c r="H147" s="119">
        <v>96</v>
      </c>
      <c r="I147" s="119">
        <v>468833</v>
      </c>
    </row>
    <row r="148" spans="2:9" x14ac:dyDescent="0.25">
      <c r="B148" s="136" t="s">
        <v>33</v>
      </c>
      <c r="C148" s="136">
        <v>28</v>
      </c>
      <c r="D148" s="136">
        <v>1991</v>
      </c>
      <c r="E148" s="119">
        <v>87850952</v>
      </c>
      <c r="F148" s="119">
        <v>0</v>
      </c>
      <c r="G148" s="119">
        <v>500475</v>
      </c>
      <c r="H148" s="119">
        <v>122</v>
      </c>
      <c r="I148" s="119">
        <v>486376</v>
      </c>
    </row>
    <row r="149" spans="2:9" x14ac:dyDescent="0.25">
      <c r="B149" s="136" t="s">
        <v>33</v>
      </c>
      <c r="C149" s="136">
        <v>29</v>
      </c>
      <c r="D149" s="136">
        <v>1990</v>
      </c>
      <c r="E149" s="119">
        <v>95655926</v>
      </c>
      <c r="F149" s="119">
        <v>0</v>
      </c>
      <c r="G149" s="119">
        <v>543696</v>
      </c>
      <c r="H149" s="119">
        <v>125</v>
      </c>
      <c r="I149" s="119">
        <v>529392</v>
      </c>
    </row>
    <row r="150" spans="2:9" x14ac:dyDescent="0.25">
      <c r="B150" s="136" t="s">
        <v>33</v>
      </c>
      <c r="C150" s="136">
        <v>30</v>
      </c>
      <c r="D150" s="136">
        <v>1989</v>
      </c>
      <c r="E150" s="119">
        <v>94177464</v>
      </c>
      <c r="F150" s="119">
        <v>0</v>
      </c>
      <c r="G150" s="119">
        <v>534390</v>
      </c>
      <c r="H150" s="119">
        <v>98</v>
      </c>
      <c r="I150" s="119">
        <v>520954</v>
      </c>
    </row>
    <row r="151" spans="2:9" x14ac:dyDescent="0.25">
      <c r="B151" s="136" t="s">
        <v>33</v>
      </c>
      <c r="C151" s="136">
        <v>31</v>
      </c>
      <c r="D151" s="136">
        <v>1988</v>
      </c>
      <c r="E151" s="119">
        <v>96021830</v>
      </c>
      <c r="F151" s="119">
        <v>0</v>
      </c>
      <c r="G151" s="119">
        <v>544059</v>
      </c>
      <c r="H151" s="119">
        <v>159</v>
      </c>
      <c r="I151" s="119">
        <v>531058</v>
      </c>
    </row>
    <row r="152" spans="2:9" x14ac:dyDescent="0.25">
      <c r="B152" s="136" t="s">
        <v>33</v>
      </c>
      <c r="C152" s="136">
        <v>32</v>
      </c>
      <c r="D152" s="136">
        <v>1987</v>
      </c>
      <c r="E152" s="119">
        <v>93678143</v>
      </c>
      <c r="F152" s="119">
        <v>0</v>
      </c>
      <c r="G152" s="119">
        <v>530153</v>
      </c>
      <c r="H152" s="119">
        <v>174</v>
      </c>
      <c r="I152" s="119">
        <v>518269</v>
      </c>
    </row>
    <row r="153" spans="2:9" x14ac:dyDescent="0.25">
      <c r="B153" s="136" t="s">
        <v>33</v>
      </c>
      <c r="C153" s="136">
        <v>33</v>
      </c>
      <c r="D153" s="136">
        <v>1986</v>
      </c>
      <c r="E153" s="119">
        <v>91249188</v>
      </c>
      <c r="F153" s="119">
        <v>0</v>
      </c>
      <c r="G153" s="119">
        <v>515787</v>
      </c>
      <c r="H153" s="119">
        <v>145</v>
      </c>
      <c r="I153" s="119">
        <v>504796</v>
      </c>
    </row>
    <row r="154" spans="2:9" x14ac:dyDescent="0.25">
      <c r="B154" s="136" t="s">
        <v>33</v>
      </c>
      <c r="C154" s="136">
        <v>34</v>
      </c>
      <c r="D154" s="136">
        <v>1985</v>
      </c>
      <c r="E154" s="119">
        <v>88291090</v>
      </c>
      <c r="F154" s="119">
        <v>0</v>
      </c>
      <c r="G154" s="119">
        <v>498709</v>
      </c>
      <c r="H154" s="119">
        <v>174</v>
      </c>
      <c r="I154" s="119">
        <v>488684</v>
      </c>
    </row>
    <row r="155" spans="2:9" x14ac:dyDescent="0.25">
      <c r="B155" s="136" t="s">
        <v>33</v>
      </c>
      <c r="C155" s="136">
        <v>35</v>
      </c>
      <c r="D155" s="136">
        <v>1984</v>
      </c>
      <c r="E155" s="119">
        <v>87165234</v>
      </c>
      <c r="F155" s="119">
        <v>0</v>
      </c>
      <c r="G155" s="119">
        <v>492005</v>
      </c>
      <c r="H155" s="119">
        <v>164</v>
      </c>
      <c r="I155" s="119">
        <v>482246</v>
      </c>
    </row>
    <row r="156" spans="2:9" x14ac:dyDescent="0.25">
      <c r="B156" s="136" t="s">
        <v>33</v>
      </c>
      <c r="C156" s="136">
        <v>36</v>
      </c>
      <c r="D156" s="136">
        <v>1983</v>
      </c>
      <c r="E156" s="119">
        <v>86795364</v>
      </c>
      <c r="F156" s="119">
        <v>0</v>
      </c>
      <c r="G156" s="119">
        <v>489177</v>
      </c>
      <c r="H156" s="119">
        <v>182</v>
      </c>
      <c r="I156" s="119">
        <v>480074</v>
      </c>
    </row>
    <row r="157" spans="2:9" x14ac:dyDescent="0.25">
      <c r="B157" s="136" t="s">
        <v>33</v>
      </c>
      <c r="C157" s="136">
        <v>37</v>
      </c>
      <c r="D157" s="136">
        <v>1982</v>
      </c>
      <c r="E157" s="119">
        <v>87970382</v>
      </c>
      <c r="F157" s="119">
        <v>0</v>
      </c>
      <c r="G157" s="119">
        <v>495532</v>
      </c>
      <c r="H157" s="119">
        <v>217</v>
      </c>
      <c r="I157" s="119">
        <v>486666</v>
      </c>
    </row>
    <row r="158" spans="2:9" x14ac:dyDescent="0.25">
      <c r="B158" s="136" t="s">
        <v>33</v>
      </c>
      <c r="C158" s="136">
        <v>38</v>
      </c>
      <c r="D158" s="136">
        <v>1981</v>
      </c>
      <c r="E158" s="119">
        <v>86574428</v>
      </c>
      <c r="F158" s="119">
        <v>0</v>
      </c>
      <c r="G158" s="119">
        <v>487274</v>
      </c>
      <c r="H158" s="119">
        <v>232</v>
      </c>
      <c r="I158" s="119">
        <v>478854</v>
      </c>
    </row>
    <row r="159" spans="2:9" x14ac:dyDescent="0.25">
      <c r="B159" s="136" t="s">
        <v>33</v>
      </c>
      <c r="C159" s="136">
        <v>39</v>
      </c>
      <c r="D159" s="136">
        <v>1980</v>
      </c>
      <c r="E159" s="119">
        <v>86497222</v>
      </c>
      <c r="F159" s="119">
        <v>0</v>
      </c>
      <c r="G159" s="119">
        <v>486663</v>
      </c>
      <c r="H159" s="119">
        <v>237</v>
      </c>
      <c r="I159" s="119">
        <v>478561</v>
      </c>
    </row>
    <row r="160" spans="2:9" x14ac:dyDescent="0.25">
      <c r="B160" s="136" t="s">
        <v>33</v>
      </c>
      <c r="C160" s="136">
        <v>40</v>
      </c>
      <c r="D160" s="136">
        <v>1979</v>
      </c>
      <c r="E160" s="119">
        <v>81745511</v>
      </c>
      <c r="F160" s="119">
        <v>0</v>
      </c>
      <c r="G160" s="119">
        <v>459928</v>
      </c>
      <c r="H160" s="119">
        <v>256</v>
      </c>
      <c r="I160" s="119">
        <v>452269</v>
      </c>
    </row>
    <row r="161" spans="2:9" x14ac:dyDescent="0.25">
      <c r="B161" s="136" t="s">
        <v>33</v>
      </c>
      <c r="C161" s="136">
        <v>41</v>
      </c>
      <c r="D161" s="136">
        <v>1978</v>
      </c>
      <c r="E161" s="119">
        <v>80025490</v>
      </c>
      <c r="F161" s="119">
        <v>0</v>
      </c>
      <c r="G161" s="119">
        <v>450132</v>
      </c>
      <c r="H161" s="119">
        <v>326</v>
      </c>
      <c r="I161" s="119">
        <v>442751</v>
      </c>
    </row>
    <row r="162" spans="2:9" x14ac:dyDescent="0.25">
      <c r="B162" s="136" t="s">
        <v>33</v>
      </c>
      <c r="C162" s="136">
        <v>42</v>
      </c>
      <c r="D162" s="136">
        <v>1977</v>
      </c>
      <c r="E162" s="119">
        <v>78621106</v>
      </c>
      <c r="F162" s="119">
        <v>0</v>
      </c>
      <c r="G162" s="119">
        <v>441875</v>
      </c>
      <c r="H162" s="119">
        <v>306</v>
      </c>
      <c r="I162" s="119">
        <v>434972</v>
      </c>
    </row>
    <row r="163" spans="2:9" x14ac:dyDescent="0.25">
      <c r="B163" s="136" t="s">
        <v>33</v>
      </c>
      <c r="C163" s="136">
        <v>43</v>
      </c>
      <c r="D163" s="136">
        <v>1976</v>
      </c>
      <c r="E163" s="119">
        <v>75963353</v>
      </c>
      <c r="F163" s="119">
        <v>0</v>
      </c>
      <c r="G163" s="119">
        <v>427019</v>
      </c>
      <c r="H163" s="119">
        <v>315</v>
      </c>
      <c r="I163" s="119">
        <v>420347</v>
      </c>
    </row>
    <row r="164" spans="2:9" x14ac:dyDescent="0.25">
      <c r="B164" s="136" t="s">
        <v>33</v>
      </c>
      <c r="C164" s="136">
        <v>44</v>
      </c>
      <c r="D164" s="136">
        <v>1975</v>
      </c>
      <c r="E164" s="119">
        <v>73626472</v>
      </c>
      <c r="F164" s="119">
        <v>0</v>
      </c>
      <c r="G164" s="119">
        <v>414049</v>
      </c>
      <c r="H164" s="119">
        <v>325</v>
      </c>
      <c r="I164" s="119">
        <v>407615</v>
      </c>
    </row>
    <row r="165" spans="2:9" x14ac:dyDescent="0.25">
      <c r="B165" s="136" t="s">
        <v>33</v>
      </c>
      <c r="C165" s="136">
        <v>45</v>
      </c>
      <c r="D165" s="136">
        <v>1974</v>
      </c>
      <c r="E165" s="119">
        <v>73746444</v>
      </c>
      <c r="F165" s="119">
        <v>0</v>
      </c>
      <c r="G165" s="119">
        <v>414462</v>
      </c>
      <c r="H165" s="119">
        <v>379</v>
      </c>
      <c r="I165" s="119">
        <v>408038</v>
      </c>
    </row>
    <row r="166" spans="2:9" x14ac:dyDescent="0.25">
      <c r="B166" s="136" t="s">
        <v>33</v>
      </c>
      <c r="C166" s="136">
        <v>46</v>
      </c>
      <c r="D166" s="136">
        <v>1973</v>
      </c>
      <c r="E166" s="119">
        <v>73659206</v>
      </c>
      <c r="F166" s="119">
        <v>0</v>
      </c>
      <c r="G166" s="119">
        <v>413371</v>
      </c>
      <c r="H166" s="119">
        <v>417</v>
      </c>
      <c r="I166" s="119">
        <v>407518</v>
      </c>
    </row>
    <row r="167" spans="2:9" x14ac:dyDescent="0.25">
      <c r="B167" s="136" t="s">
        <v>33</v>
      </c>
      <c r="C167" s="136">
        <v>47</v>
      </c>
      <c r="D167" s="136">
        <v>1972</v>
      </c>
      <c r="E167" s="119">
        <v>79296742</v>
      </c>
      <c r="F167" s="119">
        <v>0</v>
      </c>
      <c r="G167" s="119">
        <v>444481</v>
      </c>
      <c r="H167" s="119">
        <v>485</v>
      </c>
      <c r="I167" s="119">
        <v>438655</v>
      </c>
    </row>
    <row r="168" spans="2:9" x14ac:dyDescent="0.25">
      <c r="B168" s="136" t="s">
        <v>33</v>
      </c>
      <c r="C168" s="136">
        <v>48</v>
      </c>
      <c r="D168" s="136">
        <v>1971</v>
      </c>
      <c r="E168" s="119">
        <v>86630551</v>
      </c>
      <c r="F168" s="119">
        <v>0</v>
      </c>
      <c r="G168" s="119">
        <v>484986</v>
      </c>
      <c r="H168" s="119">
        <v>653</v>
      </c>
      <c r="I168" s="119">
        <v>479091</v>
      </c>
    </row>
    <row r="169" spans="2:9" x14ac:dyDescent="0.25">
      <c r="B169" s="136" t="s">
        <v>33</v>
      </c>
      <c r="C169" s="136">
        <v>49</v>
      </c>
      <c r="D169" s="136">
        <v>1970</v>
      </c>
      <c r="E169" s="119">
        <v>89332408</v>
      </c>
      <c r="F169" s="119">
        <v>0</v>
      </c>
      <c r="G169" s="119">
        <v>499698</v>
      </c>
      <c r="H169" s="119">
        <v>724</v>
      </c>
      <c r="I169" s="119">
        <v>493938</v>
      </c>
    </row>
    <row r="170" spans="2:9" x14ac:dyDescent="0.25">
      <c r="B170" s="136" t="s">
        <v>33</v>
      </c>
      <c r="C170" s="136">
        <v>50</v>
      </c>
      <c r="D170" s="136">
        <v>1969</v>
      </c>
      <c r="E170" s="119">
        <v>95965151</v>
      </c>
      <c r="F170" s="119">
        <v>0</v>
      </c>
      <c r="G170" s="119">
        <v>536234</v>
      </c>
      <c r="H170" s="119">
        <v>827</v>
      </c>
      <c r="I170" s="119">
        <v>530481</v>
      </c>
    </row>
    <row r="171" spans="2:9" x14ac:dyDescent="0.25">
      <c r="B171" s="136" t="s">
        <v>33</v>
      </c>
      <c r="C171" s="136">
        <v>51</v>
      </c>
      <c r="D171" s="136">
        <v>1968</v>
      </c>
      <c r="E171" s="119">
        <v>100058394</v>
      </c>
      <c r="F171" s="119">
        <v>0</v>
      </c>
      <c r="G171" s="119">
        <v>558966</v>
      </c>
      <c r="H171" s="119">
        <v>982</v>
      </c>
      <c r="I171" s="119">
        <v>553121</v>
      </c>
    </row>
    <row r="172" spans="2:9" x14ac:dyDescent="0.25">
      <c r="B172" s="136" t="s">
        <v>33</v>
      </c>
      <c r="C172" s="136">
        <v>52</v>
      </c>
      <c r="D172" s="136">
        <v>1967</v>
      </c>
      <c r="E172" s="119">
        <v>102362073</v>
      </c>
      <c r="F172" s="119">
        <v>0</v>
      </c>
      <c r="G172" s="119">
        <v>571248</v>
      </c>
      <c r="H172" s="119">
        <v>1122</v>
      </c>
      <c r="I172" s="119">
        <v>565660</v>
      </c>
    </row>
    <row r="173" spans="2:9" x14ac:dyDescent="0.25">
      <c r="B173" s="136" t="s">
        <v>33</v>
      </c>
      <c r="C173" s="136">
        <v>53</v>
      </c>
      <c r="D173" s="136">
        <v>1966</v>
      </c>
      <c r="E173" s="119">
        <v>105493024</v>
      </c>
      <c r="F173" s="119">
        <v>0</v>
      </c>
      <c r="G173" s="119">
        <v>588073</v>
      </c>
      <c r="H173" s="119">
        <v>1351</v>
      </c>
      <c r="I173" s="119">
        <v>582759</v>
      </c>
    </row>
    <row r="174" spans="2:9" x14ac:dyDescent="0.25">
      <c r="B174" s="136" t="s">
        <v>33</v>
      </c>
      <c r="C174" s="136">
        <v>54</v>
      </c>
      <c r="D174" s="136">
        <v>1965</v>
      </c>
      <c r="E174" s="119">
        <v>105900028</v>
      </c>
      <c r="F174" s="119">
        <v>0</v>
      </c>
      <c r="G174" s="119">
        <v>590199</v>
      </c>
      <c r="H174" s="119">
        <v>1401</v>
      </c>
      <c r="I174" s="119">
        <v>585013</v>
      </c>
    </row>
    <row r="175" spans="2:9" x14ac:dyDescent="0.25">
      <c r="B175" s="136" t="s">
        <v>33</v>
      </c>
      <c r="C175" s="136">
        <v>55</v>
      </c>
      <c r="D175" s="136">
        <v>1964</v>
      </c>
      <c r="E175" s="119">
        <v>107853903</v>
      </c>
      <c r="F175" s="119">
        <v>0</v>
      </c>
      <c r="G175" s="119">
        <v>601007</v>
      </c>
      <c r="H175" s="119">
        <v>1645</v>
      </c>
      <c r="I175" s="119">
        <v>595837</v>
      </c>
    </row>
    <row r="176" spans="2:9" x14ac:dyDescent="0.25">
      <c r="B176" s="136" t="s">
        <v>33</v>
      </c>
      <c r="C176" s="136">
        <v>56</v>
      </c>
      <c r="D176" s="136">
        <v>1963</v>
      </c>
      <c r="E176" s="119">
        <v>106411595</v>
      </c>
      <c r="F176" s="119">
        <v>0</v>
      </c>
      <c r="G176" s="119">
        <v>591899</v>
      </c>
      <c r="H176" s="119">
        <v>1815</v>
      </c>
      <c r="I176" s="119">
        <v>586914</v>
      </c>
    </row>
    <row r="177" spans="2:9" x14ac:dyDescent="0.25">
      <c r="B177" s="136" t="s">
        <v>33</v>
      </c>
      <c r="C177" s="136">
        <v>57</v>
      </c>
      <c r="D177" s="136">
        <v>1962</v>
      </c>
      <c r="E177" s="119">
        <v>102003237</v>
      </c>
      <c r="F177" s="119">
        <v>0</v>
      </c>
      <c r="G177" s="119">
        <v>567414</v>
      </c>
      <c r="H177" s="119">
        <v>1929</v>
      </c>
      <c r="I177" s="119">
        <v>562529</v>
      </c>
    </row>
    <row r="178" spans="2:9" x14ac:dyDescent="0.25">
      <c r="B178" s="136" t="s">
        <v>33</v>
      </c>
      <c r="C178" s="136">
        <v>58</v>
      </c>
      <c r="D178" s="136">
        <v>1961</v>
      </c>
      <c r="E178" s="119">
        <v>99129574</v>
      </c>
      <c r="F178" s="119">
        <v>0</v>
      </c>
      <c r="G178" s="119">
        <v>551324</v>
      </c>
      <c r="H178" s="119">
        <v>2155</v>
      </c>
      <c r="I178" s="119">
        <v>546540</v>
      </c>
    </row>
    <row r="179" spans="2:9" x14ac:dyDescent="0.25">
      <c r="B179" s="136" t="s">
        <v>33</v>
      </c>
      <c r="C179" s="136">
        <v>59</v>
      </c>
      <c r="D179" s="136">
        <v>1960</v>
      </c>
      <c r="E179" s="119">
        <v>94803152</v>
      </c>
      <c r="F179" s="119">
        <v>0</v>
      </c>
      <c r="G179" s="119">
        <v>527207</v>
      </c>
      <c r="H179" s="119">
        <v>2174</v>
      </c>
      <c r="I179" s="119">
        <v>522694</v>
      </c>
    </row>
    <row r="180" spans="2:9" x14ac:dyDescent="0.25">
      <c r="B180" s="136" t="s">
        <v>33</v>
      </c>
      <c r="C180" s="136">
        <v>60</v>
      </c>
      <c r="D180" s="136">
        <v>1959</v>
      </c>
      <c r="E180" s="119">
        <v>91362557</v>
      </c>
      <c r="F180" s="119">
        <v>0</v>
      </c>
      <c r="G180" s="119">
        <v>507982</v>
      </c>
      <c r="H180" s="119">
        <v>2477</v>
      </c>
      <c r="I180" s="119">
        <v>503546</v>
      </c>
    </row>
    <row r="181" spans="2:9" x14ac:dyDescent="0.25">
      <c r="B181" s="136" t="s">
        <v>33</v>
      </c>
      <c r="C181" s="136">
        <v>61</v>
      </c>
      <c r="D181" s="136">
        <v>1958</v>
      </c>
      <c r="E181" s="119">
        <v>85158480</v>
      </c>
      <c r="F181" s="119">
        <v>0</v>
      </c>
      <c r="G181" s="119">
        <v>473451</v>
      </c>
      <c r="H181" s="119">
        <v>2439</v>
      </c>
      <c r="I181" s="119">
        <v>469208</v>
      </c>
    </row>
    <row r="182" spans="2:9" x14ac:dyDescent="0.25">
      <c r="B182" s="136" t="s">
        <v>33</v>
      </c>
      <c r="C182" s="136">
        <v>62</v>
      </c>
      <c r="D182" s="136">
        <v>1957</v>
      </c>
      <c r="E182" s="119">
        <v>82155450</v>
      </c>
      <c r="F182" s="119">
        <v>0</v>
      </c>
      <c r="G182" s="119">
        <v>456701</v>
      </c>
      <c r="H182" s="119">
        <v>2613</v>
      </c>
      <c r="I182" s="119">
        <v>452585</v>
      </c>
    </row>
    <row r="183" spans="2:9" x14ac:dyDescent="0.25">
      <c r="B183" s="136" t="s">
        <v>33</v>
      </c>
      <c r="C183" s="136">
        <v>63</v>
      </c>
      <c r="D183" s="136">
        <v>1956</v>
      </c>
      <c r="E183" s="119">
        <v>78847513</v>
      </c>
      <c r="F183" s="119">
        <v>0</v>
      </c>
      <c r="G183" s="119">
        <v>438390</v>
      </c>
      <c r="H183" s="119">
        <v>2802</v>
      </c>
      <c r="I183" s="119">
        <v>434219</v>
      </c>
    </row>
    <row r="184" spans="2:9" x14ac:dyDescent="0.25">
      <c r="B184" s="136" t="s">
        <v>33</v>
      </c>
      <c r="C184" s="136">
        <v>64</v>
      </c>
      <c r="D184" s="136">
        <v>1955</v>
      </c>
      <c r="E184" s="119">
        <v>75094427</v>
      </c>
      <c r="F184" s="119">
        <v>0</v>
      </c>
      <c r="G184" s="119">
        <v>417590</v>
      </c>
      <c r="H184" s="119">
        <v>3071</v>
      </c>
      <c r="I184" s="119">
        <v>413166</v>
      </c>
    </row>
    <row r="185" spans="2:9" x14ac:dyDescent="0.25">
      <c r="B185" s="136" t="s">
        <v>33</v>
      </c>
      <c r="C185" s="136">
        <v>65</v>
      </c>
      <c r="D185" s="136">
        <v>1954</v>
      </c>
      <c r="E185" s="119">
        <v>72216210</v>
      </c>
      <c r="F185" s="119">
        <v>0</v>
      </c>
      <c r="G185" s="119">
        <v>401485</v>
      </c>
      <c r="H185" s="119">
        <v>3189</v>
      </c>
      <c r="I185" s="119">
        <v>397420</v>
      </c>
    </row>
    <row r="186" spans="2:9" x14ac:dyDescent="0.25">
      <c r="B186" s="136" t="s">
        <v>33</v>
      </c>
      <c r="C186" s="136">
        <v>66</v>
      </c>
      <c r="D186" s="136">
        <v>1953</v>
      </c>
      <c r="E186" s="119">
        <v>68785285</v>
      </c>
      <c r="F186" s="119">
        <v>0</v>
      </c>
      <c r="G186" s="119">
        <v>382600</v>
      </c>
      <c r="H186" s="119">
        <v>3273</v>
      </c>
      <c r="I186" s="119">
        <v>378126</v>
      </c>
    </row>
    <row r="187" spans="2:9" x14ac:dyDescent="0.25">
      <c r="B187" s="136" t="s">
        <v>33</v>
      </c>
      <c r="C187" s="136">
        <v>67</v>
      </c>
      <c r="D187" s="136">
        <v>1952</v>
      </c>
      <c r="E187" s="119">
        <v>68030688</v>
      </c>
      <c r="F187" s="119">
        <v>0</v>
      </c>
      <c r="G187" s="119">
        <v>378035</v>
      </c>
      <c r="H187" s="119">
        <v>3598</v>
      </c>
      <c r="I187" s="119">
        <v>374092</v>
      </c>
    </row>
    <row r="188" spans="2:9" x14ac:dyDescent="0.25">
      <c r="B188" s="136" t="s">
        <v>33</v>
      </c>
      <c r="C188" s="136">
        <v>68</v>
      </c>
      <c r="D188" s="136">
        <v>1951</v>
      </c>
      <c r="E188" s="119">
        <v>66014927</v>
      </c>
      <c r="F188" s="119">
        <v>0</v>
      </c>
      <c r="G188" s="119">
        <v>366887</v>
      </c>
      <c r="H188" s="119">
        <v>3711</v>
      </c>
      <c r="I188" s="119">
        <v>362898</v>
      </c>
    </row>
    <row r="189" spans="2:9" x14ac:dyDescent="0.25">
      <c r="B189" s="136" t="s">
        <v>33</v>
      </c>
      <c r="C189" s="136">
        <v>69</v>
      </c>
      <c r="D189" s="136">
        <v>1950</v>
      </c>
      <c r="E189" s="119">
        <v>65047609</v>
      </c>
      <c r="F189" s="119">
        <v>0</v>
      </c>
      <c r="G189" s="119">
        <v>361631</v>
      </c>
      <c r="H189" s="119">
        <v>3947</v>
      </c>
      <c r="I189" s="119">
        <v>357450</v>
      </c>
    </row>
    <row r="190" spans="2:9" x14ac:dyDescent="0.25">
      <c r="B190" s="136" t="s">
        <v>33</v>
      </c>
      <c r="C190" s="136">
        <v>70</v>
      </c>
      <c r="D190" s="136">
        <v>1949</v>
      </c>
      <c r="E190" s="119">
        <v>61706844</v>
      </c>
      <c r="F190" s="119">
        <v>0</v>
      </c>
      <c r="G190" s="119">
        <v>343211</v>
      </c>
      <c r="H190" s="119">
        <v>4122</v>
      </c>
      <c r="I190" s="119">
        <v>338913</v>
      </c>
    </row>
    <row r="191" spans="2:9" x14ac:dyDescent="0.25">
      <c r="B191" s="136" t="s">
        <v>33</v>
      </c>
      <c r="C191" s="136">
        <v>71</v>
      </c>
      <c r="D191" s="136">
        <v>1948</v>
      </c>
      <c r="E191" s="119">
        <v>55743597</v>
      </c>
      <c r="F191" s="119">
        <v>0</v>
      </c>
      <c r="G191" s="119">
        <v>310099</v>
      </c>
      <c r="H191" s="119">
        <v>3808</v>
      </c>
      <c r="I191" s="119">
        <v>306118</v>
      </c>
    </row>
    <row r="192" spans="2:9" x14ac:dyDescent="0.25">
      <c r="B192" s="136" t="s">
        <v>33</v>
      </c>
      <c r="C192" s="136">
        <v>72</v>
      </c>
      <c r="D192" s="136">
        <v>1947</v>
      </c>
      <c r="E192" s="119">
        <v>51590681</v>
      </c>
      <c r="F192" s="119">
        <v>0</v>
      </c>
      <c r="G192" s="119">
        <v>287184</v>
      </c>
      <c r="H192" s="119">
        <v>3965</v>
      </c>
      <c r="I192" s="119">
        <v>283086</v>
      </c>
    </row>
    <row r="193" spans="2:9" x14ac:dyDescent="0.25">
      <c r="B193" s="136" t="s">
        <v>33</v>
      </c>
      <c r="C193" s="136">
        <v>73</v>
      </c>
      <c r="D193" s="136">
        <v>1946</v>
      </c>
      <c r="E193" s="119">
        <v>44221022</v>
      </c>
      <c r="F193" s="119">
        <v>0</v>
      </c>
      <c r="G193" s="119">
        <v>246337</v>
      </c>
      <c r="H193" s="119">
        <v>3745</v>
      </c>
      <c r="I193" s="119">
        <v>242489</v>
      </c>
    </row>
    <row r="194" spans="2:9" x14ac:dyDescent="0.25">
      <c r="B194" s="136" t="s">
        <v>33</v>
      </c>
      <c r="C194" s="136">
        <v>74</v>
      </c>
      <c r="D194" s="136">
        <v>1945</v>
      </c>
      <c r="E194" s="119">
        <v>38107745</v>
      </c>
      <c r="F194" s="119">
        <v>0</v>
      </c>
      <c r="G194" s="119">
        <v>212432</v>
      </c>
      <c r="H194" s="119">
        <v>3513</v>
      </c>
      <c r="I194" s="119">
        <v>208852</v>
      </c>
    </row>
    <row r="195" spans="2:9" x14ac:dyDescent="0.25">
      <c r="B195" s="136" t="s">
        <v>33</v>
      </c>
      <c r="C195" s="136">
        <v>75</v>
      </c>
      <c r="D195" s="136">
        <v>1944</v>
      </c>
      <c r="E195" s="119">
        <v>49819925</v>
      </c>
      <c r="F195" s="119">
        <v>0</v>
      </c>
      <c r="G195" s="119">
        <v>277913</v>
      </c>
      <c r="H195" s="119">
        <v>5001</v>
      </c>
      <c r="I195" s="119">
        <v>272839</v>
      </c>
    </row>
    <row r="196" spans="2:9" x14ac:dyDescent="0.25">
      <c r="B196" s="136" t="s">
        <v>33</v>
      </c>
      <c r="C196" s="136">
        <v>76</v>
      </c>
      <c r="D196" s="136">
        <v>1943</v>
      </c>
      <c r="E196" s="119">
        <v>49947970</v>
      </c>
      <c r="F196" s="119">
        <v>0</v>
      </c>
      <c r="G196" s="119">
        <v>278669</v>
      </c>
      <c r="H196" s="119">
        <v>5158</v>
      </c>
      <c r="I196" s="119">
        <v>273440</v>
      </c>
    </row>
    <row r="197" spans="2:9" x14ac:dyDescent="0.25">
      <c r="B197" s="136" t="s">
        <v>33</v>
      </c>
      <c r="C197" s="136">
        <v>77</v>
      </c>
      <c r="D197" s="136">
        <v>1942</v>
      </c>
      <c r="E197" s="119">
        <v>48004823</v>
      </c>
      <c r="F197" s="119">
        <v>0</v>
      </c>
      <c r="G197" s="119">
        <v>268133</v>
      </c>
      <c r="H197" s="119">
        <v>5568</v>
      </c>
      <c r="I197" s="119">
        <v>262515</v>
      </c>
    </row>
    <row r="198" spans="2:9" x14ac:dyDescent="0.25">
      <c r="B198" s="136" t="s">
        <v>33</v>
      </c>
      <c r="C198" s="136">
        <v>78</v>
      </c>
      <c r="D198" s="136">
        <v>1941</v>
      </c>
      <c r="E198" s="119">
        <v>56910375</v>
      </c>
      <c r="F198" s="119">
        <v>0</v>
      </c>
      <c r="G198" s="119">
        <v>318169</v>
      </c>
      <c r="H198" s="119">
        <v>7227</v>
      </c>
      <c r="I198" s="119">
        <v>310902</v>
      </c>
    </row>
    <row r="199" spans="2:9" x14ac:dyDescent="0.25">
      <c r="B199" s="136" t="s">
        <v>33</v>
      </c>
      <c r="C199" s="136">
        <v>79</v>
      </c>
      <c r="D199" s="136">
        <v>1940</v>
      </c>
      <c r="E199" s="119">
        <v>57946250</v>
      </c>
      <c r="F199" s="119">
        <v>0</v>
      </c>
      <c r="G199" s="119">
        <v>324351</v>
      </c>
      <c r="H199" s="119">
        <v>8075</v>
      </c>
      <c r="I199" s="119">
        <v>316246</v>
      </c>
    </row>
    <row r="200" spans="2:9" x14ac:dyDescent="0.25">
      <c r="B200" s="136" t="s">
        <v>33</v>
      </c>
      <c r="C200" s="136">
        <v>80</v>
      </c>
      <c r="D200" s="136">
        <v>1939</v>
      </c>
      <c r="E200" s="119">
        <v>54753138</v>
      </c>
      <c r="F200" s="119">
        <v>0</v>
      </c>
      <c r="G200" s="119">
        <v>306845</v>
      </c>
      <c r="H200" s="119">
        <v>8400</v>
      </c>
      <c r="I200" s="119">
        <v>298438</v>
      </c>
    </row>
    <row r="201" spans="2:9" x14ac:dyDescent="0.25">
      <c r="B201" s="136" t="s">
        <v>33</v>
      </c>
      <c r="C201" s="136">
        <v>81</v>
      </c>
      <c r="D201" s="136">
        <v>1938</v>
      </c>
      <c r="E201" s="119">
        <v>48471057</v>
      </c>
      <c r="F201" s="119">
        <v>0</v>
      </c>
      <c r="G201" s="119">
        <v>272177</v>
      </c>
      <c r="H201" s="119">
        <v>8370</v>
      </c>
      <c r="I201" s="119">
        <v>263805</v>
      </c>
    </row>
    <row r="202" spans="2:9" x14ac:dyDescent="0.25">
      <c r="B202" s="136" t="s">
        <v>33</v>
      </c>
      <c r="C202" s="136">
        <v>82</v>
      </c>
      <c r="D202" s="136">
        <v>1937</v>
      </c>
      <c r="E202" s="119">
        <v>42705771</v>
      </c>
      <c r="F202" s="119">
        <v>0</v>
      </c>
      <c r="G202" s="119">
        <v>240143</v>
      </c>
      <c r="H202" s="119">
        <v>8116</v>
      </c>
      <c r="I202" s="119">
        <v>232034</v>
      </c>
    </row>
    <row r="203" spans="2:9" x14ac:dyDescent="0.25">
      <c r="B203" s="136" t="s">
        <v>33</v>
      </c>
      <c r="C203" s="136">
        <v>83</v>
      </c>
      <c r="D203" s="136">
        <v>1936</v>
      </c>
      <c r="E203" s="119">
        <v>38392843</v>
      </c>
      <c r="F203" s="119">
        <v>0</v>
      </c>
      <c r="G203" s="119">
        <v>216366</v>
      </c>
      <c r="H203" s="119">
        <v>8205</v>
      </c>
      <c r="I203" s="119">
        <v>208172</v>
      </c>
    </row>
    <row r="204" spans="2:9" x14ac:dyDescent="0.25">
      <c r="B204" s="136" t="s">
        <v>33</v>
      </c>
      <c r="C204" s="136">
        <v>84</v>
      </c>
      <c r="D204" s="136">
        <v>1935</v>
      </c>
      <c r="E204" s="119">
        <v>34168164</v>
      </c>
      <c r="F204" s="119">
        <v>0</v>
      </c>
      <c r="G204" s="119">
        <v>193078</v>
      </c>
      <c r="H204" s="119">
        <v>8323</v>
      </c>
      <c r="I204" s="119">
        <v>184775</v>
      </c>
    </row>
    <row r="205" spans="2:9" x14ac:dyDescent="0.25">
      <c r="B205" s="136" t="s">
        <v>33</v>
      </c>
      <c r="C205" s="136">
        <v>85</v>
      </c>
      <c r="D205" s="136">
        <v>1934</v>
      </c>
      <c r="E205" s="119">
        <v>28667754</v>
      </c>
      <c r="F205" s="119">
        <v>0</v>
      </c>
      <c r="G205" s="119">
        <v>162499</v>
      </c>
      <c r="H205" s="119">
        <v>7904</v>
      </c>
      <c r="I205" s="119">
        <v>154620</v>
      </c>
    </row>
    <row r="206" spans="2:9" x14ac:dyDescent="0.25">
      <c r="B206" s="136" t="s">
        <v>33</v>
      </c>
      <c r="C206" s="136">
        <v>86</v>
      </c>
      <c r="D206" s="136">
        <v>1933</v>
      </c>
      <c r="E206" s="119">
        <v>20435663</v>
      </c>
      <c r="F206" s="119">
        <v>0</v>
      </c>
      <c r="G206" s="119">
        <v>116262</v>
      </c>
      <c r="H206" s="119">
        <v>6476</v>
      </c>
      <c r="I206" s="119">
        <v>109796</v>
      </c>
    </row>
    <row r="207" spans="2:9" x14ac:dyDescent="0.25">
      <c r="B207" s="136" t="s">
        <v>33</v>
      </c>
      <c r="C207" s="136">
        <v>87</v>
      </c>
      <c r="D207" s="136">
        <v>1932</v>
      </c>
      <c r="E207" s="119">
        <v>17747229</v>
      </c>
      <c r="F207" s="119">
        <v>0</v>
      </c>
      <c r="G207" s="119">
        <v>101458</v>
      </c>
      <c r="H207" s="119">
        <v>6491</v>
      </c>
      <c r="I207" s="119">
        <v>94994</v>
      </c>
    </row>
    <row r="208" spans="2:9" x14ac:dyDescent="0.25">
      <c r="B208" s="136" t="s">
        <v>33</v>
      </c>
      <c r="C208" s="136">
        <v>88</v>
      </c>
      <c r="D208" s="136">
        <v>1931</v>
      </c>
      <c r="E208" s="119">
        <v>15564869</v>
      </c>
      <c r="F208" s="119">
        <v>0</v>
      </c>
      <c r="G208" s="119">
        <v>89296</v>
      </c>
      <c r="H208" s="119">
        <v>6325</v>
      </c>
      <c r="I208" s="119">
        <v>82995</v>
      </c>
    </row>
    <row r="209" spans="2:9" x14ac:dyDescent="0.25">
      <c r="B209" s="136" t="s">
        <v>33</v>
      </c>
      <c r="C209" s="136">
        <v>89</v>
      </c>
      <c r="D209" s="136">
        <v>1930</v>
      </c>
      <c r="E209" s="119">
        <v>13721792</v>
      </c>
      <c r="F209" s="119">
        <v>0</v>
      </c>
      <c r="G209" s="119">
        <v>79145</v>
      </c>
      <c r="H209" s="119">
        <v>6456</v>
      </c>
      <c r="I209" s="119">
        <v>72718</v>
      </c>
    </row>
    <row r="210" spans="2:9" x14ac:dyDescent="0.25">
      <c r="B210" s="136" t="s">
        <v>33</v>
      </c>
      <c r="C210" s="136">
        <v>90</v>
      </c>
      <c r="D210" s="136">
        <v>1929</v>
      </c>
      <c r="E210" s="119">
        <v>10923254</v>
      </c>
      <c r="F210" s="119">
        <v>0</v>
      </c>
      <c r="G210" s="119">
        <v>63387</v>
      </c>
      <c r="H210" s="119">
        <v>5790</v>
      </c>
      <c r="I210" s="119">
        <v>57618</v>
      </c>
    </row>
    <row r="211" spans="2:9" x14ac:dyDescent="0.25">
      <c r="B211" s="136" t="s">
        <v>33</v>
      </c>
      <c r="C211" s="136">
        <v>91</v>
      </c>
      <c r="D211" s="136">
        <v>1928</v>
      </c>
      <c r="E211" s="119">
        <v>8741652</v>
      </c>
      <c r="F211" s="119">
        <v>0</v>
      </c>
      <c r="G211" s="119">
        <v>50996</v>
      </c>
      <c r="H211" s="119">
        <v>5111</v>
      </c>
      <c r="I211" s="119">
        <v>45912</v>
      </c>
    </row>
    <row r="212" spans="2:9" x14ac:dyDescent="0.25">
      <c r="B212" s="136" t="s">
        <v>33</v>
      </c>
      <c r="C212" s="136">
        <v>92</v>
      </c>
      <c r="D212" s="136">
        <v>1927</v>
      </c>
      <c r="E212" s="119">
        <v>6267513</v>
      </c>
      <c r="F212" s="119">
        <v>0</v>
      </c>
      <c r="G212" s="119">
        <v>36805</v>
      </c>
      <c r="H212" s="119">
        <v>4105</v>
      </c>
      <c r="I212" s="119">
        <v>32715</v>
      </c>
    </row>
    <row r="213" spans="2:9" x14ac:dyDescent="0.25">
      <c r="B213" s="136" t="s">
        <v>33</v>
      </c>
      <c r="C213" s="136">
        <v>93</v>
      </c>
      <c r="D213" s="136">
        <v>1926</v>
      </c>
      <c r="E213" s="119">
        <v>4575015</v>
      </c>
      <c r="F213" s="119">
        <v>0</v>
      </c>
      <c r="G213" s="119">
        <v>27016</v>
      </c>
      <c r="H213" s="119">
        <v>3301</v>
      </c>
      <c r="I213" s="119">
        <v>23731</v>
      </c>
    </row>
    <row r="214" spans="2:9" x14ac:dyDescent="0.25">
      <c r="B214" s="136" t="s">
        <v>33</v>
      </c>
      <c r="C214" s="136">
        <v>94</v>
      </c>
      <c r="D214" s="136">
        <v>1925</v>
      </c>
      <c r="E214" s="119">
        <v>3193715</v>
      </c>
      <c r="F214" s="119">
        <v>0</v>
      </c>
      <c r="G214" s="119">
        <v>19015</v>
      </c>
      <c r="H214" s="119">
        <v>2578</v>
      </c>
      <c r="I214" s="119">
        <v>16445</v>
      </c>
    </row>
    <row r="215" spans="2:9" x14ac:dyDescent="0.25">
      <c r="B215" s="136" t="s">
        <v>33</v>
      </c>
      <c r="C215" s="136">
        <v>95</v>
      </c>
      <c r="D215" s="136">
        <v>1924</v>
      </c>
      <c r="E215" s="119">
        <v>2010295</v>
      </c>
      <c r="F215" s="119">
        <v>0</v>
      </c>
      <c r="G215" s="119">
        <v>12027</v>
      </c>
      <c r="H215" s="119">
        <v>1752</v>
      </c>
      <c r="I215" s="119">
        <v>10286</v>
      </c>
    </row>
    <row r="216" spans="2:9" x14ac:dyDescent="0.25">
      <c r="B216" s="136" t="s">
        <v>33</v>
      </c>
      <c r="C216" s="136">
        <v>96</v>
      </c>
      <c r="D216" s="136">
        <v>1923</v>
      </c>
      <c r="E216" s="119">
        <v>1396405</v>
      </c>
      <c r="F216" s="119">
        <v>0</v>
      </c>
      <c r="G216" s="119">
        <v>8416</v>
      </c>
      <c r="H216" s="119">
        <v>1323</v>
      </c>
      <c r="I216" s="119">
        <v>7096</v>
      </c>
    </row>
    <row r="217" spans="2:9" x14ac:dyDescent="0.25">
      <c r="B217" s="136" t="s">
        <v>33</v>
      </c>
      <c r="C217" s="136">
        <v>97</v>
      </c>
      <c r="D217" s="136">
        <v>1922</v>
      </c>
      <c r="E217" s="119">
        <v>984213</v>
      </c>
      <c r="F217" s="119">
        <v>0</v>
      </c>
      <c r="G217" s="119">
        <v>6023</v>
      </c>
      <c r="H217" s="119">
        <v>1082</v>
      </c>
      <c r="I217" s="119">
        <v>4947</v>
      </c>
    </row>
    <row r="218" spans="2:9" x14ac:dyDescent="0.25">
      <c r="B218" s="136" t="s">
        <v>33</v>
      </c>
      <c r="C218" s="136">
        <v>98</v>
      </c>
      <c r="D218" s="136">
        <v>1921</v>
      </c>
      <c r="E218" s="119">
        <v>663731</v>
      </c>
      <c r="F218" s="119">
        <v>0</v>
      </c>
      <c r="G218" s="119">
        <v>4100</v>
      </c>
      <c r="H218" s="119">
        <v>817</v>
      </c>
      <c r="I218" s="119">
        <v>3285</v>
      </c>
    </row>
    <row r="219" spans="2:9" x14ac:dyDescent="0.25">
      <c r="B219" s="136" t="s">
        <v>33</v>
      </c>
      <c r="C219" s="136">
        <v>99</v>
      </c>
      <c r="D219" s="136">
        <v>1920</v>
      </c>
      <c r="E219" s="119">
        <v>402868</v>
      </c>
      <c r="F219" s="119">
        <v>0</v>
      </c>
      <c r="G219" s="119">
        <v>2488</v>
      </c>
      <c r="H219" s="119">
        <v>490</v>
      </c>
      <c r="I219" s="119">
        <v>1998</v>
      </c>
    </row>
    <row r="220" spans="2:9" x14ac:dyDescent="0.25">
      <c r="B220" s="136" t="s">
        <v>33</v>
      </c>
      <c r="C220" s="136">
        <v>100</v>
      </c>
      <c r="D220" s="136">
        <v>1919</v>
      </c>
      <c r="E220" s="119">
        <v>185805</v>
      </c>
      <c r="F220" s="119">
        <v>0</v>
      </c>
      <c r="G220" s="119">
        <v>1174</v>
      </c>
      <c r="H220" s="119">
        <v>271</v>
      </c>
      <c r="I220" s="119">
        <v>906</v>
      </c>
    </row>
    <row r="221" spans="2:9" x14ac:dyDescent="0.25">
      <c r="B221" s="136" t="s">
        <v>33</v>
      </c>
      <c r="C221" s="136">
        <v>101</v>
      </c>
      <c r="D221" s="136">
        <v>1918</v>
      </c>
      <c r="E221" s="119">
        <v>63504</v>
      </c>
      <c r="F221" s="119">
        <v>0</v>
      </c>
      <c r="G221" s="119">
        <v>407</v>
      </c>
      <c r="H221" s="119">
        <v>101</v>
      </c>
      <c r="I221" s="119">
        <v>308</v>
      </c>
    </row>
    <row r="222" spans="2:9" x14ac:dyDescent="0.25">
      <c r="B222" s="136" t="s">
        <v>33</v>
      </c>
      <c r="C222" s="136">
        <v>102</v>
      </c>
      <c r="D222" s="136">
        <v>1917</v>
      </c>
      <c r="E222" s="119">
        <v>36619</v>
      </c>
      <c r="F222" s="119">
        <v>0</v>
      </c>
      <c r="G222" s="119">
        <v>237</v>
      </c>
      <c r="H222" s="119">
        <v>63</v>
      </c>
      <c r="I222" s="119">
        <v>175</v>
      </c>
    </row>
    <row r="223" spans="2:9" x14ac:dyDescent="0.25">
      <c r="B223" s="136" t="s">
        <v>33</v>
      </c>
      <c r="C223" s="136">
        <v>103</v>
      </c>
      <c r="D223" s="136">
        <v>1916</v>
      </c>
      <c r="E223" s="119">
        <v>20338</v>
      </c>
      <c r="F223" s="119">
        <v>0</v>
      </c>
      <c r="G223" s="119">
        <v>133</v>
      </c>
      <c r="H223" s="119">
        <v>36</v>
      </c>
      <c r="I223" s="119">
        <v>97</v>
      </c>
    </row>
    <row r="224" spans="2:9" x14ac:dyDescent="0.25">
      <c r="B224" s="136" t="s">
        <v>33</v>
      </c>
      <c r="C224" s="136">
        <v>104</v>
      </c>
      <c r="D224" s="136">
        <v>1915</v>
      </c>
      <c r="E224" s="119">
        <v>13057</v>
      </c>
      <c r="F224" s="119">
        <v>0</v>
      </c>
      <c r="G224" s="119">
        <v>85</v>
      </c>
      <c r="H224" s="119">
        <v>22</v>
      </c>
      <c r="I224" s="119">
        <v>63</v>
      </c>
    </row>
    <row r="225" spans="2:9" x14ac:dyDescent="0.25">
      <c r="B225" s="136" t="s">
        <v>33</v>
      </c>
      <c r="C225" s="136">
        <v>105</v>
      </c>
      <c r="D225" s="136">
        <v>1914</v>
      </c>
      <c r="E225" s="119">
        <v>10741</v>
      </c>
      <c r="F225" s="119">
        <v>0</v>
      </c>
      <c r="G225" s="119">
        <v>66</v>
      </c>
      <c r="H225" s="119">
        <v>19</v>
      </c>
      <c r="I225" s="119">
        <v>47</v>
      </c>
    </row>
    <row r="226" spans="2:9" x14ac:dyDescent="0.25">
      <c r="B226" s="136" t="s">
        <v>33</v>
      </c>
      <c r="C226" s="136">
        <v>106</v>
      </c>
      <c r="D226" s="136">
        <v>1913</v>
      </c>
      <c r="E226" s="119">
        <v>3930</v>
      </c>
      <c r="F226" s="119">
        <v>0</v>
      </c>
      <c r="G226" s="119">
        <v>25</v>
      </c>
      <c r="H226" s="119">
        <v>8</v>
      </c>
      <c r="I226" s="119">
        <v>17</v>
      </c>
    </row>
    <row r="227" spans="2:9" x14ac:dyDescent="0.25">
      <c r="B227" s="136" t="s">
        <v>33</v>
      </c>
      <c r="C227" s="136">
        <v>107</v>
      </c>
      <c r="D227" s="136">
        <v>1912</v>
      </c>
      <c r="E227" s="119">
        <v>1607</v>
      </c>
      <c r="F227" s="119">
        <v>0</v>
      </c>
      <c r="G227" s="119">
        <v>10</v>
      </c>
      <c r="H227" s="119">
        <v>2</v>
      </c>
      <c r="I227" s="119">
        <v>8</v>
      </c>
    </row>
    <row r="228" spans="2:9" x14ac:dyDescent="0.25">
      <c r="B228" s="136" t="s">
        <v>33</v>
      </c>
      <c r="C228" s="136">
        <v>108</v>
      </c>
      <c r="D228" s="136">
        <v>1911</v>
      </c>
      <c r="E228" s="119">
        <v>1351</v>
      </c>
      <c r="F228" s="119">
        <v>0</v>
      </c>
      <c r="G228" s="119">
        <v>9</v>
      </c>
      <c r="H228" s="119">
        <v>3</v>
      </c>
      <c r="I228" s="119">
        <v>6</v>
      </c>
    </row>
    <row r="229" spans="2:9" x14ac:dyDescent="0.25">
      <c r="B229" s="136" t="s">
        <v>33</v>
      </c>
      <c r="C229" s="136">
        <v>109</v>
      </c>
      <c r="D229" s="136">
        <v>1910</v>
      </c>
      <c r="E229" s="119">
        <v>271</v>
      </c>
      <c r="F229" s="119">
        <v>0</v>
      </c>
      <c r="G229" s="119">
        <v>2</v>
      </c>
      <c r="H229" s="119">
        <v>0</v>
      </c>
      <c r="I229" s="119">
        <v>1</v>
      </c>
    </row>
    <row r="230" spans="2:9" x14ac:dyDescent="0.25">
      <c r="B230" s="136" t="s">
        <v>33</v>
      </c>
      <c r="C230" s="136">
        <v>110</v>
      </c>
      <c r="D230" s="136">
        <v>1909</v>
      </c>
      <c r="E230" s="119">
        <v>362</v>
      </c>
      <c r="F230" s="119">
        <v>0</v>
      </c>
      <c r="G230" s="119">
        <v>2</v>
      </c>
      <c r="H230" s="119">
        <v>0</v>
      </c>
      <c r="I230" s="119">
        <v>2</v>
      </c>
    </row>
    <row r="231" spans="2:9" x14ac:dyDescent="0.25">
      <c r="B231" s="136" t="s">
        <v>33</v>
      </c>
      <c r="C231" s="136">
        <v>111</v>
      </c>
      <c r="D231" s="136">
        <v>1908</v>
      </c>
      <c r="E231" s="119">
        <v>0</v>
      </c>
      <c r="F231" s="119">
        <v>0</v>
      </c>
      <c r="G231" s="119">
        <v>0</v>
      </c>
      <c r="H231" s="119">
        <v>0</v>
      </c>
      <c r="I231" s="119">
        <v>0</v>
      </c>
    </row>
    <row r="232" spans="2:9" x14ac:dyDescent="0.25">
      <c r="B232" s="136" t="s">
        <v>33</v>
      </c>
      <c r="C232" s="136">
        <v>112</v>
      </c>
      <c r="D232" s="136">
        <v>1907</v>
      </c>
      <c r="E232" s="119">
        <v>0</v>
      </c>
      <c r="F232" s="119">
        <v>0</v>
      </c>
      <c r="G232" s="119">
        <v>0</v>
      </c>
      <c r="H232" s="119">
        <v>0</v>
      </c>
      <c r="I232" s="119">
        <v>0</v>
      </c>
    </row>
    <row r="233" spans="2:9" x14ac:dyDescent="0.25">
      <c r="B233" s="136" t="s">
        <v>33</v>
      </c>
      <c r="C233" s="136">
        <v>113</v>
      </c>
      <c r="D233" s="136">
        <v>1906</v>
      </c>
      <c r="E233" s="119">
        <v>0</v>
      </c>
      <c r="F233" s="119">
        <v>0</v>
      </c>
      <c r="G233" s="119">
        <v>0</v>
      </c>
      <c r="H233" s="119">
        <v>0</v>
      </c>
      <c r="I233" s="119">
        <v>0</v>
      </c>
    </row>
    <row r="234" spans="2:9" x14ac:dyDescent="0.25">
      <c r="B234" s="136" t="s">
        <v>33</v>
      </c>
      <c r="C234" s="136">
        <v>114</v>
      </c>
      <c r="D234" s="136">
        <v>1905</v>
      </c>
      <c r="E234" s="119">
        <v>181</v>
      </c>
      <c r="F234" s="119">
        <v>0</v>
      </c>
      <c r="G234" s="119">
        <v>1</v>
      </c>
      <c r="H234" s="119">
        <v>0</v>
      </c>
      <c r="I234" s="119">
        <v>1</v>
      </c>
    </row>
    <row r="235" spans="2:9" x14ac:dyDescent="0.25">
      <c r="B235" s="136" t="s">
        <v>45</v>
      </c>
      <c r="C235" s="136">
        <v>0</v>
      </c>
      <c r="D235" s="136">
        <v>2019</v>
      </c>
      <c r="E235" s="119">
        <v>46</v>
      </c>
      <c r="F235" s="119">
        <v>0</v>
      </c>
      <c r="G235" s="119">
        <v>1</v>
      </c>
      <c r="H235" s="119">
        <v>0</v>
      </c>
      <c r="I235" s="119">
        <v>1</v>
      </c>
    </row>
    <row r="236" spans="2:9" x14ac:dyDescent="0.25">
      <c r="B236" s="136" t="s">
        <v>45</v>
      </c>
      <c r="C236" s="136">
        <v>1</v>
      </c>
      <c r="D236" s="136">
        <v>2018</v>
      </c>
      <c r="E236" s="119">
        <v>362</v>
      </c>
      <c r="F236" s="119">
        <v>0</v>
      </c>
      <c r="G236" s="119">
        <v>2</v>
      </c>
      <c r="H236" s="119">
        <v>0</v>
      </c>
      <c r="I236" s="119">
        <v>2</v>
      </c>
    </row>
    <row r="237" spans="2:9" x14ac:dyDescent="0.25">
      <c r="B237" s="136" t="s">
        <v>45</v>
      </c>
      <c r="C237" s="136">
        <v>2</v>
      </c>
      <c r="D237" s="136">
        <v>2017</v>
      </c>
      <c r="E237" s="119">
        <v>905</v>
      </c>
      <c r="F237" s="119">
        <v>0</v>
      </c>
      <c r="G237" s="119">
        <v>5</v>
      </c>
      <c r="H237" s="119">
        <v>0</v>
      </c>
      <c r="I237" s="119">
        <v>5</v>
      </c>
    </row>
    <row r="238" spans="2:9" x14ac:dyDescent="0.25">
      <c r="B238" s="136" t="s">
        <v>45</v>
      </c>
      <c r="C238" s="136">
        <v>3</v>
      </c>
      <c r="D238" s="136">
        <v>2016</v>
      </c>
      <c r="E238" s="119">
        <v>0</v>
      </c>
      <c r="F238" s="119">
        <v>0</v>
      </c>
      <c r="G238" s="119">
        <v>0</v>
      </c>
      <c r="H238" s="119">
        <v>0</v>
      </c>
      <c r="I238" s="119">
        <v>0</v>
      </c>
    </row>
    <row r="239" spans="2:9" x14ac:dyDescent="0.25">
      <c r="B239" s="136" t="s">
        <v>45</v>
      </c>
      <c r="C239" s="136">
        <v>4</v>
      </c>
      <c r="D239" s="136">
        <v>2015</v>
      </c>
      <c r="E239" s="119">
        <v>362</v>
      </c>
      <c r="F239" s="119">
        <v>0</v>
      </c>
      <c r="G239" s="119">
        <v>2</v>
      </c>
      <c r="H239" s="119">
        <v>0</v>
      </c>
      <c r="I239" s="119">
        <v>2</v>
      </c>
    </row>
    <row r="240" spans="2:9" x14ac:dyDescent="0.25">
      <c r="B240" s="136" t="s">
        <v>45</v>
      </c>
      <c r="C240" s="136">
        <v>5</v>
      </c>
      <c r="D240" s="136">
        <v>2014</v>
      </c>
      <c r="E240" s="119">
        <v>846</v>
      </c>
      <c r="F240" s="119">
        <v>0</v>
      </c>
      <c r="G240" s="119">
        <v>5</v>
      </c>
      <c r="H240" s="119">
        <v>0</v>
      </c>
      <c r="I240" s="119">
        <v>5</v>
      </c>
    </row>
    <row r="241" spans="2:9" x14ac:dyDescent="0.25">
      <c r="B241" s="136" t="s">
        <v>45</v>
      </c>
      <c r="C241" s="136">
        <v>6</v>
      </c>
      <c r="D241" s="136">
        <v>2013</v>
      </c>
      <c r="E241" s="119">
        <v>0</v>
      </c>
      <c r="F241" s="119">
        <v>0</v>
      </c>
      <c r="G241" s="119">
        <v>0</v>
      </c>
      <c r="H241" s="119">
        <v>0</v>
      </c>
      <c r="I241" s="119">
        <v>0</v>
      </c>
    </row>
    <row r="242" spans="2:9" x14ac:dyDescent="0.25">
      <c r="B242" s="136" t="s">
        <v>45</v>
      </c>
      <c r="C242" s="136">
        <v>7</v>
      </c>
      <c r="D242" s="136">
        <v>2012</v>
      </c>
      <c r="E242" s="119">
        <v>0</v>
      </c>
      <c r="F242" s="119">
        <v>0</v>
      </c>
      <c r="G242" s="119">
        <v>0</v>
      </c>
      <c r="H242" s="119">
        <v>0</v>
      </c>
      <c r="I242" s="119">
        <v>0</v>
      </c>
    </row>
    <row r="243" spans="2:9" x14ac:dyDescent="0.25">
      <c r="B243" s="136" t="s">
        <v>45</v>
      </c>
      <c r="C243" s="136">
        <v>8</v>
      </c>
      <c r="D243" s="136">
        <v>2011</v>
      </c>
      <c r="E243" s="119">
        <v>0</v>
      </c>
      <c r="F243" s="119">
        <v>0</v>
      </c>
      <c r="G243" s="119">
        <v>0</v>
      </c>
      <c r="H243" s="119">
        <v>0</v>
      </c>
      <c r="I243" s="119">
        <v>0</v>
      </c>
    </row>
    <row r="244" spans="2:9" x14ac:dyDescent="0.25">
      <c r="B244" s="136" t="s">
        <v>45</v>
      </c>
      <c r="C244" s="136">
        <v>9</v>
      </c>
      <c r="D244" s="136">
        <v>2010</v>
      </c>
      <c r="E244" s="119">
        <v>0</v>
      </c>
      <c r="F244" s="119">
        <v>0</v>
      </c>
      <c r="G244" s="119">
        <v>0</v>
      </c>
      <c r="H244" s="119">
        <v>0</v>
      </c>
      <c r="I244" s="119">
        <v>0</v>
      </c>
    </row>
    <row r="245" spans="2:9" x14ac:dyDescent="0.25">
      <c r="B245" s="136" t="s">
        <v>45</v>
      </c>
      <c r="C245" s="136">
        <v>10</v>
      </c>
      <c r="D245" s="136">
        <v>2009</v>
      </c>
      <c r="E245" s="119">
        <v>0</v>
      </c>
      <c r="F245" s="119">
        <v>0</v>
      </c>
      <c r="G245" s="119">
        <v>0</v>
      </c>
      <c r="H245" s="119">
        <v>0</v>
      </c>
      <c r="I245" s="119">
        <v>0</v>
      </c>
    </row>
    <row r="246" spans="2:9" x14ac:dyDescent="0.25">
      <c r="B246" s="136" t="s">
        <v>45</v>
      </c>
      <c r="C246" s="136">
        <v>11</v>
      </c>
      <c r="D246" s="136">
        <v>2008</v>
      </c>
      <c r="E246" s="119">
        <v>0</v>
      </c>
      <c r="F246" s="119">
        <v>0</v>
      </c>
      <c r="G246" s="119">
        <v>0</v>
      </c>
      <c r="H246" s="119">
        <v>0</v>
      </c>
      <c r="I246" s="119">
        <v>0</v>
      </c>
    </row>
    <row r="247" spans="2:9" x14ac:dyDescent="0.25">
      <c r="B247" s="136" t="s">
        <v>45</v>
      </c>
      <c r="C247" s="136">
        <v>12</v>
      </c>
      <c r="D247" s="136">
        <v>2007</v>
      </c>
      <c r="E247" s="119">
        <v>0</v>
      </c>
      <c r="F247" s="119">
        <v>0</v>
      </c>
      <c r="G247" s="119">
        <v>0</v>
      </c>
      <c r="H247" s="119">
        <v>0</v>
      </c>
      <c r="I247" s="119">
        <v>0</v>
      </c>
    </row>
    <row r="248" spans="2:9" x14ac:dyDescent="0.25">
      <c r="B248" s="136" t="s">
        <v>45</v>
      </c>
      <c r="C248" s="136">
        <v>13</v>
      </c>
      <c r="D248" s="136">
        <v>2006</v>
      </c>
      <c r="E248" s="119">
        <v>181</v>
      </c>
      <c r="F248" s="119">
        <v>0</v>
      </c>
      <c r="G248" s="119">
        <v>1</v>
      </c>
      <c r="H248" s="119">
        <v>0</v>
      </c>
      <c r="I248" s="119">
        <v>1</v>
      </c>
    </row>
    <row r="249" spans="2:9" x14ac:dyDescent="0.25">
      <c r="B249" s="136" t="s">
        <v>45</v>
      </c>
      <c r="C249" s="136">
        <v>14</v>
      </c>
      <c r="D249" s="136">
        <v>2005</v>
      </c>
      <c r="E249" s="119">
        <v>0</v>
      </c>
      <c r="F249" s="119">
        <v>0</v>
      </c>
      <c r="G249" s="119">
        <v>0</v>
      </c>
      <c r="H249" s="119">
        <v>0</v>
      </c>
      <c r="I249" s="119">
        <v>0</v>
      </c>
    </row>
    <row r="250" spans="2:9" x14ac:dyDescent="0.25">
      <c r="B250" s="136" t="s">
        <v>45</v>
      </c>
      <c r="C250" s="136">
        <v>15</v>
      </c>
      <c r="D250" s="136">
        <v>2004</v>
      </c>
      <c r="E250" s="119">
        <v>0</v>
      </c>
      <c r="F250" s="119">
        <v>0</v>
      </c>
      <c r="G250" s="119">
        <v>0</v>
      </c>
      <c r="H250" s="119">
        <v>0</v>
      </c>
      <c r="I250" s="119">
        <v>0</v>
      </c>
    </row>
    <row r="251" spans="2:9" x14ac:dyDescent="0.25">
      <c r="B251" s="136" t="s">
        <v>45</v>
      </c>
      <c r="C251" s="136">
        <v>16</v>
      </c>
      <c r="D251" s="136">
        <v>2003</v>
      </c>
      <c r="E251" s="119">
        <v>0</v>
      </c>
      <c r="F251" s="119">
        <v>0</v>
      </c>
      <c r="G251" s="119">
        <v>0</v>
      </c>
      <c r="H251" s="119">
        <v>0</v>
      </c>
      <c r="I251" s="119">
        <v>0</v>
      </c>
    </row>
    <row r="252" spans="2:9" x14ac:dyDescent="0.25">
      <c r="B252" s="136" t="s">
        <v>45</v>
      </c>
      <c r="C252" s="136">
        <v>17</v>
      </c>
      <c r="D252" s="136">
        <v>2002</v>
      </c>
      <c r="E252" s="119">
        <v>0</v>
      </c>
      <c r="F252" s="119">
        <v>0</v>
      </c>
      <c r="G252" s="119">
        <v>0</v>
      </c>
      <c r="H252" s="119">
        <v>0</v>
      </c>
      <c r="I252" s="119">
        <v>0</v>
      </c>
    </row>
    <row r="253" spans="2:9" x14ac:dyDescent="0.25">
      <c r="B253" s="136" t="s">
        <v>45</v>
      </c>
      <c r="C253" s="136">
        <v>18</v>
      </c>
      <c r="D253" s="136">
        <v>2001</v>
      </c>
      <c r="E253" s="119">
        <v>0</v>
      </c>
      <c r="F253" s="119">
        <v>0</v>
      </c>
      <c r="G253" s="119">
        <v>0</v>
      </c>
      <c r="H253" s="119">
        <v>0</v>
      </c>
      <c r="I253" s="119">
        <v>0</v>
      </c>
    </row>
    <row r="254" spans="2:9" x14ac:dyDescent="0.25">
      <c r="B254" s="136" t="s">
        <v>45</v>
      </c>
      <c r="C254" s="136">
        <v>19</v>
      </c>
      <c r="D254" s="136">
        <v>2000</v>
      </c>
      <c r="E254" s="119">
        <v>0</v>
      </c>
      <c r="F254" s="119">
        <v>0</v>
      </c>
      <c r="G254" s="119">
        <v>0</v>
      </c>
      <c r="H254" s="119">
        <v>0</v>
      </c>
      <c r="I254" s="119">
        <v>0</v>
      </c>
    </row>
    <row r="255" spans="2:9" x14ac:dyDescent="0.25">
      <c r="B255" s="136" t="s">
        <v>45</v>
      </c>
      <c r="C255" s="136">
        <v>20</v>
      </c>
      <c r="D255" s="136">
        <v>1999</v>
      </c>
      <c r="E255" s="119">
        <v>181</v>
      </c>
      <c r="F255" s="119">
        <v>0</v>
      </c>
      <c r="G255" s="119">
        <v>1</v>
      </c>
      <c r="H255" s="119">
        <v>0</v>
      </c>
      <c r="I255" s="119">
        <v>1</v>
      </c>
    </row>
    <row r="256" spans="2:9" x14ac:dyDescent="0.25">
      <c r="B256" s="136" t="s">
        <v>45</v>
      </c>
      <c r="C256" s="136">
        <v>21</v>
      </c>
      <c r="D256" s="136">
        <v>1998</v>
      </c>
      <c r="E256" s="119">
        <v>181</v>
      </c>
      <c r="F256" s="119">
        <v>0</v>
      </c>
      <c r="G256" s="119">
        <v>1</v>
      </c>
      <c r="H256" s="119">
        <v>0</v>
      </c>
      <c r="I256" s="119">
        <v>1</v>
      </c>
    </row>
    <row r="257" spans="2:9" x14ac:dyDescent="0.25">
      <c r="B257" s="136" t="s">
        <v>45</v>
      </c>
      <c r="C257" s="136">
        <v>22</v>
      </c>
      <c r="D257" s="136">
        <v>1997</v>
      </c>
      <c r="E257" s="119">
        <v>181</v>
      </c>
      <c r="F257" s="119">
        <v>0</v>
      </c>
      <c r="G257" s="119">
        <v>1</v>
      </c>
      <c r="H257" s="119">
        <v>0</v>
      </c>
      <c r="I257" s="119">
        <v>1</v>
      </c>
    </row>
    <row r="258" spans="2:9" x14ac:dyDescent="0.25">
      <c r="B258" s="136" t="s">
        <v>45</v>
      </c>
      <c r="C258" s="136">
        <v>23</v>
      </c>
      <c r="D258" s="136">
        <v>1996</v>
      </c>
      <c r="E258" s="119">
        <v>30</v>
      </c>
      <c r="F258" s="119">
        <v>0</v>
      </c>
      <c r="G258" s="119">
        <v>1</v>
      </c>
      <c r="H258" s="119">
        <v>0</v>
      </c>
      <c r="I258" s="119">
        <v>1</v>
      </c>
    </row>
    <row r="259" spans="2:9" x14ac:dyDescent="0.25">
      <c r="B259" s="136" t="s">
        <v>45</v>
      </c>
      <c r="C259" s="136">
        <v>24</v>
      </c>
      <c r="D259" s="136">
        <v>1995</v>
      </c>
      <c r="E259" s="119">
        <v>181</v>
      </c>
      <c r="F259" s="119">
        <v>0</v>
      </c>
      <c r="G259" s="119">
        <v>1</v>
      </c>
      <c r="H259" s="119">
        <v>0</v>
      </c>
      <c r="I259" s="119">
        <v>1</v>
      </c>
    </row>
    <row r="260" spans="2:9" x14ac:dyDescent="0.25">
      <c r="B260" s="136" t="s">
        <v>45</v>
      </c>
      <c r="C260" s="136">
        <v>25</v>
      </c>
      <c r="D260" s="136">
        <v>1994</v>
      </c>
      <c r="E260" s="119">
        <v>0</v>
      </c>
      <c r="F260" s="119">
        <v>0</v>
      </c>
      <c r="G260" s="119">
        <v>0</v>
      </c>
      <c r="H260" s="119">
        <v>0</v>
      </c>
      <c r="I260" s="119">
        <v>0</v>
      </c>
    </row>
    <row r="261" spans="2:9" x14ac:dyDescent="0.25">
      <c r="B261" s="136" t="s">
        <v>45</v>
      </c>
      <c r="C261" s="136">
        <v>26</v>
      </c>
      <c r="D261" s="136">
        <v>1993</v>
      </c>
      <c r="E261" s="119">
        <v>181</v>
      </c>
      <c r="F261" s="119">
        <v>0</v>
      </c>
      <c r="G261" s="119">
        <v>1</v>
      </c>
      <c r="H261" s="119">
        <v>0</v>
      </c>
      <c r="I261" s="119">
        <v>1</v>
      </c>
    </row>
    <row r="262" spans="2:9" x14ac:dyDescent="0.25">
      <c r="B262" s="136" t="s">
        <v>45</v>
      </c>
      <c r="C262" s="136">
        <v>27</v>
      </c>
      <c r="D262" s="136">
        <v>1992</v>
      </c>
      <c r="E262" s="119">
        <v>0</v>
      </c>
      <c r="F262" s="119">
        <v>0</v>
      </c>
      <c r="G262" s="119">
        <v>0</v>
      </c>
      <c r="H262" s="119">
        <v>0</v>
      </c>
      <c r="I262" s="119">
        <v>0</v>
      </c>
    </row>
    <row r="263" spans="2:9" x14ac:dyDescent="0.25">
      <c r="B263" s="136" t="s">
        <v>45</v>
      </c>
      <c r="C263" s="136">
        <v>28</v>
      </c>
      <c r="D263" s="136">
        <v>1991</v>
      </c>
      <c r="E263" s="119">
        <v>150</v>
      </c>
      <c r="F263" s="119">
        <v>0</v>
      </c>
      <c r="G263" s="119">
        <v>1</v>
      </c>
      <c r="H263" s="119">
        <v>0</v>
      </c>
      <c r="I263" s="119">
        <v>1</v>
      </c>
    </row>
    <row r="264" spans="2:9" x14ac:dyDescent="0.25">
      <c r="B264" s="136" t="s">
        <v>45</v>
      </c>
      <c r="C264" s="136">
        <v>29</v>
      </c>
      <c r="D264" s="136">
        <v>1990</v>
      </c>
      <c r="E264" s="119">
        <v>0</v>
      </c>
      <c r="F264" s="119">
        <v>0</v>
      </c>
      <c r="G264" s="119">
        <v>0</v>
      </c>
      <c r="H264" s="119">
        <v>0</v>
      </c>
      <c r="I264" s="119">
        <v>0</v>
      </c>
    </row>
    <row r="265" spans="2:9" x14ac:dyDescent="0.25">
      <c r="B265" s="136" t="s">
        <v>45</v>
      </c>
      <c r="C265" s="136">
        <v>30</v>
      </c>
      <c r="D265" s="136">
        <v>1989</v>
      </c>
      <c r="E265" s="119">
        <v>543</v>
      </c>
      <c r="F265" s="119">
        <v>0</v>
      </c>
      <c r="G265" s="119">
        <v>3</v>
      </c>
      <c r="H265" s="119">
        <v>0</v>
      </c>
      <c r="I265" s="119">
        <v>3</v>
      </c>
    </row>
    <row r="266" spans="2:9" x14ac:dyDescent="0.25">
      <c r="B266" s="136" t="s">
        <v>45</v>
      </c>
      <c r="C266" s="136">
        <v>31</v>
      </c>
      <c r="D266" s="136">
        <v>1988</v>
      </c>
      <c r="E266" s="119">
        <v>0</v>
      </c>
      <c r="F266" s="119">
        <v>0</v>
      </c>
      <c r="G266" s="119">
        <v>0</v>
      </c>
      <c r="H266" s="119">
        <v>0</v>
      </c>
      <c r="I266" s="119">
        <v>0</v>
      </c>
    </row>
    <row r="267" spans="2:9" x14ac:dyDescent="0.25">
      <c r="B267" s="136" t="s">
        <v>45</v>
      </c>
      <c r="C267" s="136">
        <v>32</v>
      </c>
      <c r="D267" s="136">
        <v>1987</v>
      </c>
      <c r="E267" s="119">
        <v>0</v>
      </c>
      <c r="F267" s="119">
        <v>0</v>
      </c>
      <c r="G267" s="119">
        <v>0</v>
      </c>
      <c r="H267" s="119">
        <v>0</v>
      </c>
      <c r="I267" s="119">
        <v>0</v>
      </c>
    </row>
    <row r="268" spans="2:9" x14ac:dyDescent="0.25">
      <c r="B268" s="136" t="s">
        <v>45</v>
      </c>
      <c r="C268" s="136">
        <v>33</v>
      </c>
      <c r="D268" s="136">
        <v>1986</v>
      </c>
      <c r="E268" s="119">
        <v>0</v>
      </c>
      <c r="F268" s="119">
        <v>0</v>
      </c>
      <c r="G268" s="119">
        <v>0</v>
      </c>
      <c r="H268" s="119">
        <v>0</v>
      </c>
      <c r="I268" s="119">
        <v>0</v>
      </c>
    </row>
    <row r="269" spans="2:9" x14ac:dyDescent="0.25">
      <c r="B269" s="136" t="s">
        <v>45</v>
      </c>
      <c r="C269" s="136">
        <v>34</v>
      </c>
      <c r="D269" s="136">
        <v>1985</v>
      </c>
      <c r="E269" s="119">
        <v>543</v>
      </c>
      <c r="F269" s="119">
        <v>0</v>
      </c>
      <c r="G269" s="119">
        <v>3</v>
      </c>
      <c r="H269" s="119">
        <v>0</v>
      </c>
      <c r="I269" s="119">
        <v>3</v>
      </c>
    </row>
    <row r="270" spans="2:9" x14ac:dyDescent="0.25">
      <c r="B270" s="136" t="s">
        <v>45</v>
      </c>
      <c r="C270" s="136">
        <v>35</v>
      </c>
      <c r="D270" s="136">
        <v>1984</v>
      </c>
      <c r="E270" s="119">
        <v>362</v>
      </c>
      <c r="F270" s="119">
        <v>0</v>
      </c>
      <c r="G270" s="119">
        <v>2</v>
      </c>
      <c r="H270" s="119">
        <v>0</v>
      </c>
      <c r="I270" s="119">
        <v>2</v>
      </c>
    </row>
    <row r="271" spans="2:9" x14ac:dyDescent="0.25">
      <c r="B271" s="136" t="s">
        <v>45</v>
      </c>
      <c r="C271" s="136">
        <v>36</v>
      </c>
      <c r="D271" s="136">
        <v>1983</v>
      </c>
      <c r="E271" s="119">
        <v>0</v>
      </c>
      <c r="F271" s="119">
        <v>0</v>
      </c>
      <c r="G271" s="119">
        <v>0</v>
      </c>
      <c r="H271" s="119">
        <v>0</v>
      </c>
      <c r="I271" s="119">
        <v>0</v>
      </c>
    </row>
    <row r="272" spans="2:9" x14ac:dyDescent="0.25">
      <c r="B272" s="136" t="s">
        <v>45</v>
      </c>
      <c r="C272" s="136">
        <v>37</v>
      </c>
      <c r="D272" s="136">
        <v>1982</v>
      </c>
      <c r="E272" s="119">
        <v>181</v>
      </c>
      <c r="F272" s="119">
        <v>0</v>
      </c>
      <c r="G272" s="119">
        <v>1</v>
      </c>
      <c r="H272" s="119">
        <v>0</v>
      </c>
      <c r="I272" s="119">
        <v>1</v>
      </c>
    </row>
    <row r="273" spans="2:9" x14ac:dyDescent="0.25">
      <c r="B273" s="136" t="s">
        <v>45</v>
      </c>
      <c r="C273" s="136">
        <v>38</v>
      </c>
      <c r="D273" s="136">
        <v>1981</v>
      </c>
      <c r="E273" s="119">
        <v>181</v>
      </c>
      <c r="F273" s="119">
        <v>0</v>
      </c>
      <c r="G273" s="119">
        <v>1</v>
      </c>
      <c r="H273" s="119">
        <v>0</v>
      </c>
      <c r="I273" s="119">
        <v>1</v>
      </c>
    </row>
    <row r="274" spans="2:9" x14ac:dyDescent="0.25">
      <c r="B274" s="136" t="s">
        <v>45</v>
      </c>
      <c r="C274" s="136">
        <v>39</v>
      </c>
      <c r="D274" s="136">
        <v>1980</v>
      </c>
      <c r="E274" s="119">
        <v>181</v>
      </c>
      <c r="F274" s="119">
        <v>0</v>
      </c>
      <c r="G274" s="119">
        <v>1</v>
      </c>
      <c r="H274" s="119">
        <v>0</v>
      </c>
      <c r="I274" s="119">
        <v>1</v>
      </c>
    </row>
    <row r="275" spans="2:9" x14ac:dyDescent="0.25">
      <c r="B275" s="136" t="s">
        <v>45</v>
      </c>
      <c r="C275" s="136">
        <v>40</v>
      </c>
      <c r="D275" s="136">
        <v>1979</v>
      </c>
      <c r="E275" s="119">
        <v>0</v>
      </c>
      <c r="F275" s="119">
        <v>0</v>
      </c>
      <c r="G275" s="119">
        <v>0</v>
      </c>
      <c r="H275" s="119">
        <v>0</v>
      </c>
      <c r="I275" s="119">
        <v>0</v>
      </c>
    </row>
    <row r="276" spans="2:9" x14ac:dyDescent="0.25">
      <c r="B276" s="136" t="s">
        <v>45</v>
      </c>
      <c r="C276" s="136">
        <v>41</v>
      </c>
      <c r="D276" s="136">
        <v>1978</v>
      </c>
      <c r="E276" s="119">
        <v>0</v>
      </c>
      <c r="F276" s="119">
        <v>0</v>
      </c>
      <c r="G276" s="119">
        <v>0</v>
      </c>
      <c r="H276" s="119">
        <v>0</v>
      </c>
      <c r="I276" s="119">
        <v>0</v>
      </c>
    </row>
    <row r="277" spans="2:9" x14ac:dyDescent="0.25">
      <c r="B277" s="136" t="s">
        <v>45</v>
      </c>
      <c r="C277" s="136">
        <v>42</v>
      </c>
      <c r="D277" s="136">
        <v>1977</v>
      </c>
      <c r="E277" s="119">
        <v>0</v>
      </c>
      <c r="F277" s="119">
        <v>0</v>
      </c>
      <c r="G277" s="119">
        <v>0</v>
      </c>
      <c r="H277" s="119">
        <v>0</v>
      </c>
      <c r="I277" s="119">
        <v>0</v>
      </c>
    </row>
    <row r="278" spans="2:9" x14ac:dyDescent="0.25">
      <c r="B278" s="136" t="s">
        <v>45</v>
      </c>
      <c r="C278" s="136">
        <v>43</v>
      </c>
      <c r="D278" s="136">
        <v>1976</v>
      </c>
      <c r="E278" s="119">
        <v>0</v>
      </c>
      <c r="F278" s="119">
        <v>0</v>
      </c>
      <c r="G278" s="119">
        <v>0</v>
      </c>
      <c r="H278" s="119">
        <v>0</v>
      </c>
      <c r="I278" s="119">
        <v>0</v>
      </c>
    </row>
    <row r="279" spans="2:9" x14ac:dyDescent="0.25">
      <c r="B279" s="136" t="s">
        <v>45</v>
      </c>
      <c r="C279" s="136">
        <v>44</v>
      </c>
      <c r="D279" s="136">
        <v>1975</v>
      </c>
      <c r="E279" s="119">
        <v>0</v>
      </c>
      <c r="F279" s="119">
        <v>0</v>
      </c>
      <c r="G279" s="119">
        <v>0</v>
      </c>
      <c r="H279" s="119">
        <v>0</v>
      </c>
      <c r="I279" s="119">
        <v>0</v>
      </c>
    </row>
    <row r="280" spans="2:9" x14ac:dyDescent="0.25">
      <c r="B280" s="136" t="s">
        <v>45</v>
      </c>
      <c r="C280" s="136">
        <v>45</v>
      </c>
      <c r="D280" s="136">
        <v>1974</v>
      </c>
      <c r="E280" s="119">
        <v>0</v>
      </c>
      <c r="F280" s="119">
        <v>0</v>
      </c>
      <c r="G280" s="119">
        <v>0</v>
      </c>
      <c r="H280" s="119">
        <v>0</v>
      </c>
      <c r="I280" s="119">
        <v>0</v>
      </c>
    </row>
    <row r="281" spans="2:9" x14ac:dyDescent="0.25">
      <c r="B281" s="136" t="s">
        <v>45</v>
      </c>
      <c r="C281" s="136">
        <v>46</v>
      </c>
      <c r="D281" s="136">
        <v>1973</v>
      </c>
      <c r="E281" s="119">
        <v>181</v>
      </c>
      <c r="F281" s="119">
        <v>0</v>
      </c>
      <c r="G281" s="119">
        <v>1</v>
      </c>
      <c r="H281" s="119">
        <v>0</v>
      </c>
      <c r="I281" s="119">
        <v>1</v>
      </c>
    </row>
    <row r="282" spans="2:9" x14ac:dyDescent="0.25">
      <c r="B282" s="136" t="s">
        <v>45</v>
      </c>
      <c r="C282" s="136">
        <v>47</v>
      </c>
      <c r="D282" s="136">
        <v>1972</v>
      </c>
      <c r="E282" s="119">
        <v>181</v>
      </c>
      <c r="F282" s="119">
        <v>0</v>
      </c>
      <c r="G282" s="119">
        <v>1</v>
      </c>
      <c r="H282" s="119">
        <v>0</v>
      </c>
      <c r="I282" s="119">
        <v>1</v>
      </c>
    </row>
    <row r="283" spans="2:9" x14ac:dyDescent="0.25">
      <c r="B283" s="136" t="s">
        <v>45</v>
      </c>
      <c r="C283" s="136">
        <v>48</v>
      </c>
      <c r="D283" s="136">
        <v>1971</v>
      </c>
      <c r="E283" s="119">
        <v>180</v>
      </c>
      <c r="F283" s="119">
        <v>0</v>
      </c>
      <c r="G283" s="119">
        <v>1</v>
      </c>
      <c r="H283" s="119">
        <v>0</v>
      </c>
      <c r="I283" s="119">
        <v>1</v>
      </c>
    </row>
    <row r="284" spans="2:9" x14ac:dyDescent="0.25">
      <c r="B284" s="136" t="s">
        <v>45</v>
      </c>
      <c r="C284" s="136">
        <v>49</v>
      </c>
      <c r="D284" s="136">
        <v>1970</v>
      </c>
      <c r="E284" s="119">
        <v>0</v>
      </c>
      <c r="F284" s="119">
        <v>0</v>
      </c>
      <c r="G284" s="119">
        <v>0</v>
      </c>
      <c r="H284" s="119">
        <v>0</v>
      </c>
      <c r="I284" s="119">
        <v>0</v>
      </c>
    </row>
    <row r="285" spans="2:9" x14ac:dyDescent="0.25">
      <c r="B285" s="136" t="s">
        <v>45</v>
      </c>
      <c r="C285" s="136">
        <v>50</v>
      </c>
      <c r="D285" s="136">
        <v>1969</v>
      </c>
      <c r="E285" s="119">
        <v>181</v>
      </c>
      <c r="F285" s="119">
        <v>0</v>
      </c>
      <c r="G285" s="119">
        <v>1</v>
      </c>
      <c r="H285" s="119">
        <v>0</v>
      </c>
      <c r="I285" s="119">
        <v>1</v>
      </c>
    </row>
    <row r="286" spans="2:9" x14ac:dyDescent="0.25">
      <c r="B286" s="136" t="s">
        <v>45</v>
      </c>
      <c r="C286" s="136">
        <v>51</v>
      </c>
      <c r="D286" s="136">
        <v>1968</v>
      </c>
      <c r="E286" s="119">
        <v>0</v>
      </c>
      <c r="F286" s="119">
        <v>0</v>
      </c>
      <c r="G286" s="119">
        <v>0</v>
      </c>
      <c r="H286" s="119">
        <v>0</v>
      </c>
      <c r="I286" s="119">
        <v>0</v>
      </c>
    </row>
    <row r="287" spans="2:9" x14ac:dyDescent="0.25">
      <c r="B287" s="136" t="s">
        <v>45</v>
      </c>
      <c r="C287" s="136">
        <v>52</v>
      </c>
      <c r="D287" s="136">
        <v>1967</v>
      </c>
      <c r="E287" s="119">
        <v>0</v>
      </c>
      <c r="F287" s="119">
        <v>0</v>
      </c>
      <c r="G287" s="119">
        <v>0</v>
      </c>
      <c r="H287" s="119">
        <v>0</v>
      </c>
      <c r="I287" s="119">
        <v>0</v>
      </c>
    </row>
    <row r="288" spans="2:9" x14ac:dyDescent="0.25">
      <c r="B288" s="136" t="s">
        <v>45</v>
      </c>
      <c r="C288" s="136">
        <v>53</v>
      </c>
      <c r="D288" s="136">
        <v>1966</v>
      </c>
      <c r="E288" s="119">
        <v>181</v>
      </c>
      <c r="F288" s="119">
        <v>0</v>
      </c>
      <c r="G288" s="119">
        <v>1</v>
      </c>
      <c r="H288" s="119">
        <v>0</v>
      </c>
      <c r="I288" s="119">
        <v>1</v>
      </c>
    </row>
    <row r="289" spans="2:9" x14ac:dyDescent="0.25">
      <c r="B289" s="136" t="s">
        <v>45</v>
      </c>
      <c r="C289" s="136">
        <v>54</v>
      </c>
      <c r="D289" s="136">
        <v>1965</v>
      </c>
      <c r="E289" s="119">
        <v>0</v>
      </c>
      <c r="F289" s="119">
        <v>0</v>
      </c>
      <c r="G289" s="119">
        <v>0</v>
      </c>
      <c r="H289" s="119">
        <v>0</v>
      </c>
      <c r="I289" s="119">
        <v>0</v>
      </c>
    </row>
    <row r="290" spans="2:9" x14ac:dyDescent="0.25">
      <c r="B290" s="136" t="s">
        <v>45</v>
      </c>
      <c r="C290" s="136">
        <v>55</v>
      </c>
      <c r="D290" s="136">
        <v>1964</v>
      </c>
      <c r="E290" s="119">
        <v>0</v>
      </c>
      <c r="F290" s="119">
        <v>0</v>
      </c>
      <c r="G290" s="119">
        <v>0</v>
      </c>
      <c r="H290" s="119">
        <v>0</v>
      </c>
      <c r="I290" s="119">
        <v>0</v>
      </c>
    </row>
    <row r="291" spans="2:9" x14ac:dyDescent="0.25">
      <c r="B291" s="136" t="s">
        <v>45</v>
      </c>
      <c r="C291" s="136">
        <v>56</v>
      </c>
      <c r="D291" s="136">
        <v>1963</v>
      </c>
      <c r="E291" s="119">
        <v>0</v>
      </c>
      <c r="F291" s="119">
        <v>0</v>
      </c>
      <c r="G291" s="119">
        <v>0</v>
      </c>
      <c r="H291" s="119">
        <v>0</v>
      </c>
      <c r="I291" s="119">
        <v>0</v>
      </c>
    </row>
    <row r="292" spans="2:9" x14ac:dyDescent="0.25">
      <c r="B292" s="136" t="s">
        <v>45</v>
      </c>
      <c r="C292" s="136">
        <v>57</v>
      </c>
      <c r="D292" s="136">
        <v>1962</v>
      </c>
      <c r="E292" s="119">
        <v>0</v>
      </c>
      <c r="F292" s="119">
        <v>0</v>
      </c>
      <c r="G292" s="119">
        <v>0</v>
      </c>
      <c r="H292" s="119">
        <v>0</v>
      </c>
      <c r="I292" s="119">
        <v>0</v>
      </c>
    </row>
    <row r="293" spans="2:9" x14ac:dyDescent="0.25">
      <c r="B293" s="136" t="s">
        <v>45</v>
      </c>
      <c r="C293" s="136">
        <v>58</v>
      </c>
      <c r="D293" s="136">
        <v>1961</v>
      </c>
      <c r="E293" s="119">
        <v>181</v>
      </c>
      <c r="F293" s="119">
        <v>0</v>
      </c>
      <c r="G293" s="119">
        <v>1</v>
      </c>
      <c r="H293" s="119">
        <v>0</v>
      </c>
      <c r="I293" s="119">
        <v>1</v>
      </c>
    </row>
    <row r="294" spans="2:9" x14ac:dyDescent="0.25">
      <c r="B294" s="136" t="s">
        <v>45</v>
      </c>
      <c r="C294" s="136">
        <v>59</v>
      </c>
      <c r="D294" s="136">
        <v>1960</v>
      </c>
      <c r="E294" s="119">
        <v>0</v>
      </c>
      <c r="F294" s="119">
        <v>0</v>
      </c>
      <c r="G294" s="119">
        <v>0</v>
      </c>
      <c r="H294" s="119">
        <v>0</v>
      </c>
      <c r="I294" s="119">
        <v>0</v>
      </c>
    </row>
    <row r="295" spans="2:9" x14ac:dyDescent="0.25">
      <c r="B295" s="136" t="s">
        <v>45</v>
      </c>
      <c r="C295" s="136">
        <v>60</v>
      </c>
      <c r="D295" s="136">
        <v>1959</v>
      </c>
      <c r="E295" s="119">
        <v>0</v>
      </c>
      <c r="F295" s="119">
        <v>0</v>
      </c>
      <c r="G295" s="119">
        <v>0</v>
      </c>
      <c r="H295" s="119">
        <v>0</v>
      </c>
      <c r="I295" s="119">
        <v>0</v>
      </c>
    </row>
    <row r="296" spans="2:9" x14ac:dyDescent="0.25">
      <c r="B296" s="136" t="s">
        <v>45</v>
      </c>
      <c r="C296" s="136">
        <v>61</v>
      </c>
      <c r="D296" s="136">
        <v>1958</v>
      </c>
      <c r="E296" s="119">
        <v>0</v>
      </c>
      <c r="F296" s="119">
        <v>0</v>
      </c>
      <c r="G296" s="119">
        <v>0</v>
      </c>
      <c r="H296" s="119">
        <v>0</v>
      </c>
      <c r="I296" s="119">
        <v>0</v>
      </c>
    </row>
    <row r="297" spans="2:9" x14ac:dyDescent="0.25">
      <c r="B297" s="136" t="s">
        <v>45</v>
      </c>
      <c r="C297" s="136">
        <v>62</v>
      </c>
      <c r="D297" s="136">
        <v>1957</v>
      </c>
      <c r="E297" s="119">
        <v>0</v>
      </c>
      <c r="F297" s="119">
        <v>0</v>
      </c>
      <c r="G297" s="119">
        <v>0</v>
      </c>
      <c r="H297" s="119">
        <v>0</v>
      </c>
      <c r="I297" s="119">
        <v>0</v>
      </c>
    </row>
    <row r="298" spans="2:9" x14ac:dyDescent="0.25">
      <c r="B298" s="136" t="s">
        <v>45</v>
      </c>
      <c r="C298" s="136">
        <v>63</v>
      </c>
      <c r="D298" s="136">
        <v>1956</v>
      </c>
      <c r="E298" s="119">
        <v>0</v>
      </c>
      <c r="F298" s="119">
        <v>0</v>
      </c>
      <c r="G298" s="119">
        <v>0</v>
      </c>
      <c r="H298" s="119">
        <v>0</v>
      </c>
      <c r="I298" s="119">
        <v>0</v>
      </c>
    </row>
    <row r="299" spans="2:9" x14ac:dyDescent="0.25">
      <c r="B299" s="136" t="s">
        <v>45</v>
      </c>
      <c r="C299" s="136">
        <v>64</v>
      </c>
      <c r="D299" s="136">
        <v>1955</v>
      </c>
      <c r="E299" s="119">
        <v>181</v>
      </c>
      <c r="F299" s="119">
        <v>0</v>
      </c>
      <c r="G299" s="119">
        <v>1</v>
      </c>
      <c r="H299" s="119">
        <v>0</v>
      </c>
      <c r="I299" s="119">
        <v>1</v>
      </c>
    </row>
    <row r="300" spans="2:9" x14ac:dyDescent="0.25">
      <c r="B300" s="136" t="s">
        <v>45</v>
      </c>
      <c r="C300" s="136">
        <v>65</v>
      </c>
      <c r="D300" s="136">
        <v>1954</v>
      </c>
      <c r="E300" s="119">
        <v>0</v>
      </c>
      <c r="F300" s="119">
        <v>0</v>
      </c>
      <c r="G300" s="119">
        <v>0</v>
      </c>
      <c r="H300" s="119">
        <v>0</v>
      </c>
      <c r="I300" s="119">
        <v>0</v>
      </c>
    </row>
    <row r="301" spans="2:9" x14ac:dyDescent="0.25">
      <c r="B301" s="38" t="s">
        <v>45</v>
      </c>
      <c r="C301" s="136">
        <v>66</v>
      </c>
      <c r="D301" s="136">
        <v>1953</v>
      </c>
      <c r="E301" s="119">
        <v>0</v>
      </c>
      <c r="F301" s="119">
        <v>0</v>
      </c>
      <c r="G301" s="119">
        <v>0</v>
      </c>
      <c r="H301" s="119">
        <v>0</v>
      </c>
      <c r="I301" s="119">
        <v>0</v>
      </c>
    </row>
    <row r="302" spans="2:9" x14ac:dyDescent="0.25">
      <c r="B302" s="136" t="s">
        <v>45</v>
      </c>
      <c r="C302" s="136">
        <v>67</v>
      </c>
      <c r="D302" s="136">
        <v>1952</v>
      </c>
      <c r="E302" s="119">
        <v>0</v>
      </c>
      <c r="F302" s="119">
        <v>0</v>
      </c>
      <c r="G302" s="119">
        <v>0</v>
      </c>
      <c r="H302" s="119">
        <v>0</v>
      </c>
      <c r="I302" s="119">
        <v>0</v>
      </c>
    </row>
    <row r="303" spans="2:9" x14ac:dyDescent="0.25">
      <c r="B303" s="136" t="s">
        <v>45</v>
      </c>
      <c r="C303" s="136">
        <v>68</v>
      </c>
      <c r="D303" s="136">
        <v>1951</v>
      </c>
      <c r="E303" s="119">
        <v>0</v>
      </c>
      <c r="F303" s="119">
        <v>0</v>
      </c>
      <c r="G303" s="119">
        <v>0</v>
      </c>
      <c r="H303" s="119">
        <v>0</v>
      </c>
      <c r="I303" s="119">
        <v>0</v>
      </c>
    </row>
    <row r="304" spans="2:9" x14ac:dyDescent="0.25">
      <c r="B304" s="136" t="s">
        <v>45</v>
      </c>
      <c r="C304" s="136">
        <v>69</v>
      </c>
      <c r="D304" s="136">
        <v>1950</v>
      </c>
      <c r="E304" s="119">
        <v>0</v>
      </c>
      <c r="F304" s="119">
        <v>0</v>
      </c>
      <c r="G304" s="119">
        <v>0</v>
      </c>
      <c r="H304" s="119">
        <v>0</v>
      </c>
      <c r="I304" s="119">
        <v>0</v>
      </c>
    </row>
    <row r="305" spans="2:9" x14ac:dyDescent="0.25">
      <c r="B305" s="136" t="s">
        <v>45</v>
      </c>
      <c r="C305" s="136">
        <v>70</v>
      </c>
      <c r="D305" s="136">
        <v>1949</v>
      </c>
      <c r="E305" s="119">
        <v>0</v>
      </c>
      <c r="F305" s="119">
        <v>0</v>
      </c>
      <c r="G305" s="119">
        <v>0</v>
      </c>
      <c r="H305" s="119">
        <v>0</v>
      </c>
      <c r="I305" s="119">
        <v>0</v>
      </c>
    </row>
    <row r="306" spans="2:9" x14ac:dyDescent="0.25">
      <c r="B306" s="136" t="s">
        <v>45</v>
      </c>
      <c r="C306" s="136">
        <v>71</v>
      </c>
      <c r="D306" s="136">
        <v>1948</v>
      </c>
      <c r="E306" s="119">
        <v>0</v>
      </c>
      <c r="F306" s="119">
        <v>0</v>
      </c>
      <c r="G306" s="119">
        <v>0</v>
      </c>
      <c r="H306" s="119">
        <v>0</v>
      </c>
      <c r="I306" s="119">
        <v>0</v>
      </c>
    </row>
    <row r="307" spans="2:9" x14ac:dyDescent="0.25">
      <c r="B307" s="136" t="s">
        <v>45</v>
      </c>
      <c r="C307" s="136">
        <v>72</v>
      </c>
      <c r="D307" s="136">
        <v>1947</v>
      </c>
      <c r="E307" s="119">
        <v>0</v>
      </c>
      <c r="F307" s="119">
        <v>0</v>
      </c>
      <c r="G307" s="119">
        <v>0</v>
      </c>
      <c r="H307" s="119">
        <v>0</v>
      </c>
      <c r="I307" s="119">
        <v>0</v>
      </c>
    </row>
    <row r="308" spans="2:9" x14ac:dyDescent="0.25">
      <c r="B308" s="136" t="s">
        <v>45</v>
      </c>
      <c r="C308" s="136">
        <v>73</v>
      </c>
      <c r="D308" s="136">
        <v>1946</v>
      </c>
      <c r="E308" s="119">
        <v>0</v>
      </c>
      <c r="F308" s="119">
        <v>0</v>
      </c>
      <c r="G308" s="119">
        <v>0</v>
      </c>
      <c r="H308" s="119">
        <v>0</v>
      </c>
      <c r="I308" s="119">
        <v>0</v>
      </c>
    </row>
    <row r="309" spans="2:9" x14ac:dyDescent="0.25">
      <c r="B309" s="136" t="s">
        <v>45</v>
      </c>
      <c r="C309" s="136">
        <v>74</v>
      </c>
      <c r="D309" s="136">
        <v>1945</v>
      </c>
      <c r="E309" s="119">
        <v>0</v>
      </c>
      <c r="F309" s="119">
        <v>0</v>
      </c>
      <c r="G309" s="119">
        <v>0</v>
      </c>
      <c r="H309" s="119">
        <v>0</v>
      </c>
      <c r="I309" s="119">
        <v>0</v>
      </c>
    </row>
    <row r="310" spans="2:9" x14ac:dyDescent="0.25">
      <c r="B310" s="136" t="s">
        <v>45</v>
      </c>
      <c r="C310" s="136">
        <v>75</v>
      </c>
      <c r="D310" s="136">
        <v>1944</v>
      </c>
      <c r="E310" s="119">
        <v>0</v>
      </c>
      <c r="F310" s="119">
        <v>0</v>
      </c>
      <c r="G310" s="119">
        <v>0</v>
      </c>
      <c r="H310" s="119">
        <v>0</v>
      </c>
      <c r="I310" s="119">
        <v>0</v>
      </c>
    </row>
    <row r="311" spans="2:9" x14ac:dyDescent="0.25">
      <c r="B311" s="136" t="s">
        <v>45</v>
      </c>
      <c r="C311" s="136">
        <v>76</v>
      </c>
      <c r="D311" s="136">
        <v>1943</v>
      </c>
      <c r="E311" s="119">
        <v>0</v>
      </c>
      <c r="F311" s="119">
        <v>0</v>
      </c>
      <c r="G311" s="119">
        <v>0</v>
      </c>
      <c r="H311" s="119">
        <v>0</v>
      </c>
      <c r="I311" s="119">
        <v>0</v>
      </c>
    </row>
    <row r="312" spans="2:9" x14ac:dyDescent="0.25">
      <c r="B312" s="136" t="s">
        <v>45</v>
      </c>
      <c r="C312" s="136">
        <v>77</v>
      </c>
      <c r="D312" s="136">
        <v>1942</v>
      </c>
      <c r="E312" s="119">
        <v>0</v>
      </c>
      <c r="F312" s="119">
        <v>0</v>
      </c>
      <c r="G312" s="119">
        <v>0</v>
      </c>
      <c r="H312" s="119">
        <v>0</v>
      </c>
      <c r="I312" s="119">
        <v>0</v>
      </c>
    </row>
    <row r="313" spans="2:9" x14ac:dyDescent="0.25">
      <c r="B313" s="136" t="s">
        <v>45</v>
      </c>
      <c r="C313" s="136">
        <v>78</v>
      </c>
      <c r="D313" s="136">
        <v>1941</v>
      </c>
      <c r="E313" s="119">
        <v>0</v>
      </c>
      <c r="F313" s="119">
        <v>0</v>
      </c>
      <c r="G313" s="119">
        <v>0</v>
      </c>
      <c r="H313" s="119">
        <v>0</v>
      </c>
      <c r="I313" s="119">
        <v>0</v>
      </c>
    </row>
    <row r="314" spans="2:9" x14ac:dyDescent="0.25">
      <c r="B314" s="136" t="s">
        <v>45</v>
      </c>
      <c r="C314" s="136">
        <v>79</v>
      </c>
      <c r="D314" s="136">
        <v>1940</v>
      </c>
      <c r="E314" s="119">
        <v>0</v>
      </c>
      <c r="F314" s="119">
        <v>0</v>
      </c>
      <c r="G314" s="119">
        <v>0</v>
      </c>
      <c r="H314" s="119">
        <v>0</v>
      </c>
      <c r="I314" s="119">
        <v>0</v>
      </c>
    </row>
    <row r="315" spans="2:9" x14ac:dyDescent="0.25">
      <c r="B315" s="136" t="s">
        <v>45</v>
      </c>
      <c r="C315" s="136">
        <v>80</v>
      </c>
      <c r="D315" s="136">
        <v>1939</v>
      </c>
      <c r="E315" s="119">
        <v>0</v>
      </c>
      <c r="F315" s="119">
        <v>0</v>
      </c>
      <c r="G315" s="119">
        <v>0</v>
      </c>
      <c r="H315" s="119">
        <v>0</v>
      </c>
      <c r="I315" s="119">
        <v>0</v>
      </c>
    </row>
    <row r="316" spans="2:9" x14ac:dyDescent="0.25">
      <c r="B316" s="136" t="s">
        <v>45</v>
      </c>
      <c r="C316" s="136">
        <v>81</v>
      </c>
      <c r="D316" s="136">
        <v>1938</v>
      </c>
      <c r="E316" s="119">
        <v>0</v>
      </c>
      <c r="F316" s="119">
        <v>0</v>
      </c>
      <c r="G316" s="119">
        <v>0</v>
      </c>
      <c r="H316" s="119">
        <v>0</v>
      </c>
      <c r="I316" s="119">
        <v>0</v>
      </c>
    </row>
    <row r="317" spans="2:9" x14ac:dyDescent="0.25">
      <c r="B317" s="136" t="s">
        <v>45</v>
      </c>
      <c r="C317" s="136">
        <v>82</v>
      </c>
      <c r="D317" s="136">
        <v>1937</v>
      </c>
      <c r="E317" s="119">
        <v>0</v>
      </c>
      <c r="F317" s="119">
        <v>0</v>
      </c>
      <c r="G317" s="119">
        <v>0</v>
      </c>
      <c r="H317" s="119">
        <v>0</v>
      </c>
      <c r="I317" s="119">
        <v>0</v>
      </c>
    </row>
    <row r="318" spans="2:9" x14ac:dyDescent="0.25">
      <c r="B318" s="136" t="s">
        <v>45</v>
      </c>
      <c r="C318" s="136">
        <v>83</v>
      </c>
      <c r="D318" s="136">
        <v>1936</v>
      </c>
      <c r="E318" s="119">
        <v>0</v>
      </c>
      <c r="F318" s="119">
        <v>0</v>
      </c>
      <c r="G318" s="119">
        <v>0</v>
      </c>
      <c r="H318" s="119">
        <v>0</v>
      </c>
      <c r="I318" s="119">
        <v>0</v>
      </c>
    </row>
    <row r="319" spans="2:9" x14ac:dyDescent="0.25">
      <c r="B319" s="136" t="s">
        <v>45</v>
      </c>
      <c r="C319" s="136">
        <v>84</v>
      </c>
      <c r="D319" s="136">
        <v>1935</v>
      </c>
      <c r="E319" s="119">
        <v>0</v>
      </c>
      <c r="F319" s="119">
        <v>0</v>
      </c>
      <c r="G319" s="119">
        <v>0</v>
      </c>
      <c r="H319" s="119">
        <v>0</v>
      </c>
      <c r="I319" s="119">
        <v>0</v>
      </c>
    </row>
    <row r="320" spans="2:9" x14ac:dyDescent="0.25">
      <c r="B320" s="136" t="s">
        <v>45</v>
      </c>
      <c r="C320" s="136">
        <v>85</v>
      </c>
      <c r="D320" s="136">
        <v>1934</v>
      </c>
      <c r="E320" s="119">
        <v>0</v>
      </c>
      <c r="F320" s="119">
        <v>0</v>
      </c>
      <c r="G320" s="119">
        <v>0</v>
      </c>
      <c r="H320" s="119">
        <v>0</v>
      </c>
      <c r="I320" s="119">
        <v>0</v>
      </c>
    </row>
    <row r="321" spans="2:9" x14ac:dyDescent="0.25">
      <c r="B321" s="136" t="s">
        <v>45</v>
      </c>
      <c r="C321" s="136">
        <v>86</v>
      </c>
      <c r="D321" s="136">
        <v>1933</v>
      </c>
      <c r="E321" s="119">
        <v>0</v>
      </c>
      <c r="F321" s="119">
        <v>0</v>
      </c>
      <c r="G321" s="119">
        <v>0</v>
      </c>
      <c r="H321" s="119">
        <v>0</v>
      </c>
      <c r="I321" s="119">
        <v>0</v>
      </c>
    </row>
    <row r="322" spans="2:9" x14ac:dyDescent="0.25">
      <c r="B322" s="136" t="s">
        <v>45</v>
      </c>
      <c r="C322" s="136">
        <v>87</v>
      </c>
      <c r="D322" s="136">
        <v>1932</v>
      </c>
      <c r="E322" s="119">
        <v>0</v>
      </c>
      <c r="F322" s="119">
        <v>0</v>
      </c>
      <c r="G322" s="119">
        <v>0</v>
      </c>
      <c r="H322" s="119">
        <v>0</v>
      </c>
      <c r="I322" s="119">
        <v>0</v>
      </c>
    </row>
    <row r="323" spans="2:9" x14ac:dyDescent="0.25">
      <c r="B323" s="136" t="s">
        <v>45</v>
      </c>
      <c r="C323" s="136">
        <v>88</v>
      </c>
      <c r="D323" s="136">
        <v>1931</v>
      </c>
      <c r="E323" s="119">
        <v>0</v>
      </c>
      <c r="F323" s="119">
        <v>0</v>
      </c>
      <c r="G323" s="119">
        <v>0</v>
      </c>
      <c r="H323" s="119">
        <v>0</v>
      </c>
      <c r="I323" s="119">
        <v>0</v>
      </c>
    </row>
    <row r="324" spans="2:9" x14ac:dyDescent="0.25">
      <c r="B324" s="136" t="s">
        <v>45</v>
      </c>
      <c r="C324" s="136">
        <v>89</v>
      </c>
      <c r="D324" s="136">
        <v>1930</v>
      </c>
      <c r="E324" s="119">
        <v>0</v>
      </c>
      <c r="F324" s="119">
        <v>0</v>
      </c>
      <c r="G324" s="119">
        <v>0</v>
      </c>
      <c r="H324" s="119">
        <v>0</v>
      </c>
      <c r="I324" s="119">
        <v>0</v>
      </c>
    </row>
    <row r="325" spans="2:9" x14ac:dyDescent="0.25">
      <c r="B325" s="136" t="s">
        <v>45</v>
      </c>
      <c r="C325" s="136">
        <v>90</v>
      </c>
      <c r="D325" s="136">
        <v>1929</v>
      </c>
      <c r="E325" s="119">
        <v>0</v>
      </c>
      <c r="F325" s="119">
        <v>0</v>
      </c>
      <c r="G325" s="119">
        <v>0</v>
      </c>
      <c r="H325" s="119">
        <v>0</v>
      </c>
      <c r="I325" s="119">
        <v>0</v>
      </c>
    </row>
    <row r="326" spans="2:9" x14ac:dyDescent="0.25">
      <c r="B326" s="136" t="s">
        <v>45</v>
      </c>
      <c r="C326" s="136">
        <v>91</v>
      </c>
      <c r="D326" s="136">
        <v>1928</v>
      </c>
      <c r="E326" s="119">
        <v>0</v>
      </c>
      <c r="F326" s="119">
        <v>0</v>
      </c>
      <c r="G326" s="119">
        <v>0</v>
      </c>
      <c r="H326" s="119">
        <v>0</v>
      </c>
      <c r="I326" s="119">
        <v>0</v>
      </c>
    </row>
    <row r="327" spans="2:9" x14ac:dyDescent="0.25">
      <c r="B327" s="136" t="s">
        <v>45</v>
      </c>
      <c r="C327" s="136">
        <v>92</v>
      </c>
      <c r="D327" s="136">
        <v>1927</v>
      </c>
      <c r="E327" s="119">
        <v>0</v>
      </c>
      <c r="F327" s="119">
        <v>0</v>
      </c>
      <c r="G327" s="119">
        <v>0</v>
      </c>
      <c r="H327" s="119">
        <v>0</v>
      </c>
      <c r="I327" s="119">
        <v>0</v>
      </c>
    </row>
    <row r="328" spans="2:9" x14ac:dyDescent="0.25">
      <c r="B328" s="136" t="s">
        <v>45</v>
      </c>
      <c r="C328" s="136">
        <v>93</v>
      </c>
      <c r="D328" s="136">
        <v>1926</v>
      </c>
      <c r="E328" s="119">
        <v>0</v>
      </c>
      <c r="F328" s="119">
        <v>0</v>
      </c>
      <c r="G328" s="119">
        <v>0</v>
      </c>
      <c r="H328" s="119">
        <v>0</v>
      </c>
      <c r="I328" s="119">
        <v>0</v>
      </c>
    </row>
    <row r="329" spans="2:9" x14ac:dyDescent="0.25">
      <c r="B329" s="136" t="s">
        <v>45</v>
      </c>
      <c r="C329" s="136">
        <v>94</v>
      </c>
      <c r="D329" s="136">
        <v>1925</v>
      </c>
      <c r="E329" s="119">
        <v>0</v>
      </c>
      <c r="F329" s="119">
        <v>0</v>
      </c>
      <c r="G329" s="119">
        <v>0</v>
      </c>
      <c r="H329" s="119">
        <v>0</v>
      </c>
      <c r="I329" s="119">
        <v>0</v>
      </c>
    </row>
    <row r="330" spans="2:9" x14ac:dyDescent="0.25">
      <c r="B330" s="136" t="s">
        <v>45</v>
      </c>
      <c r="C330" s="136">
        <v>95</v>
      </c>
      <c r="D330" s="136">
        <v>1924</v>
      </c>
      <c r="E330" s="119">
        <v>0</v>
      </c>
      <c r="F330" s="119">
        <v>0</v>
      </c>
      <c r="G330" s="119">
        <v>0</v>
      </c>
      <c r="H330" s="119">
        <v>0</v>
      </c>
      <c r="I330" s="119">
        <v>0</v>
      </c>
    </row>
    <row r="331" spans="2:9" x14ac:dyDescent="0.25">
      <c r="B331" s="136" t="s">
        <v>45</v>
      </c>
      <c r="C331" s="136">
        <v>96</v>
      </c>
      <c r="D331" s="136">
        <v>1923</v>
      </c>
      <c r="E331" s="119">
        <v>0</v>
      </c>
      <c r="F331" s="119">
        <v>0</v>
      </c>
      <c r="G331" s="119">
        <v>0</v>
      </c>
      <c r="H331" s="119">
        <v>0</v>
      </c>
      <c r="I331" s="119">
        <v>0</v>
      </c>
    </row>
    <row r="332" spans="2:9" x14ac:dyDescent="0.25">
      <c r="B332" s="136" t="s">
        <v>45</v>
      </c>
      <c r="C332" s="136">
        <v>97</v>
      </c>
      <c r="D332" s="136">
        <v>1922</v>
      </c>
      <c r="E332" s="119">
        <v>0</v>
      </c>
      <c r="F332" s="119">
        <v>0</v>
      </c>
      <c r="G332" s="119">
        <v>0</v>
      </c>
      <c r="H332" s="119">
        <v>0</v>
      </c>
      <c r="I332" s="119">
        <v>0</v>
      </c>
    </row>
    <row r="333" spans="2:9" x14ac:dyDescent="0.25">
      <c r="B333" s="136" t="s">
        <v>45</v>
      </c>
      <c r="C333" s="136">
        <v>98</v>
      </c>
      <c r="D333" s="136">
        <v>1921</v>
      </c>
      <c r="E333" s="119">
        <v>0</v>
      </c>
      <c r="F333" s="119">
        <v>0</v>
      </c>
      <c r="G333" s="119">
        <v>0</v>
      </c>
      <c r="H333" s="119">
        <v>0</v>
      </c>
      <c r="I333" s="119">
        <v>0</v>
      </c>
    </row>
    <row r="334" spans="2:9" x14ac:dyDescent="0.25">
      <c r="B334" s="136" t="s">
        <v>45</v>
      </c>
      <c r="C334" s="136">
        <v>99</v>
      </c>
      <c r="D334" s="136">
        <v>1920</v>
      </c>
      <c r="E334" s="119">
        <v>0</v>
      </c>
      <c r="F334" s="119">
        <v>0</v>
      </c>
      <c r="G334" s="119">
        <v>0</v>
      </c>
      <c r="H334" s="119">
        <v>0</v>
      </c>
      <c r="I334" s="119">
        <v>0</v>
      </c>
    </row>
    <row r="335" spans="2:9" x14ac:dyDescent="0.25">
      <c r="B335" s="136" t="s">
        <v>45</v>
      </c>
      <c r="C335" s="136">
        <v>100</v>
      </c>
      <c r="D335" s="136">
        <v>1919</v>
      </c>
      <c r="E335" s="119">
        <v>0</v>
      </c>
      <c r="F335" s="119">
        <v>0</v>
      </c>
      <c r="G335" s="119">
        <v>0</v>
      </c>
      <c r="H335" s="119">
        <v>0</v>
      </c>
      <c r="I335" s="119">
        <v>0</v>
      </c>
    </row>
    <row r="336" spans="2:9" x14ac:dyDescent="0.25">
      <c r="B336" s="136" t="s">
        <v>45</v>
      </c>
      <c r="C336" s="136">
        <v>101</v>
      </c>
      <c r="D336" s="136">
        <v>1918</v>
      </c>
      <c r="E336" s="119">
        <v>0</v>
      </c>
      <c r="F336" s="119">
        <v>0</v>
      </c>
      <c r="G336" s="119">
        <v>0</v>
      </c>
      <c r="H336" s="119">
        <v>0</v>
      </c>
      <c r="I336" s="119">
        <v>0</v>
      </c>
    </row>
    <row r="337" spans="2:9" x14ac:dyDescent="0.25">
      <c r="B337" s="136" t="s">
        <v>45</v>
      </c>
      <c r="C337" s="136">
        <v>102</v>
      </c>
      <c r="D337" s="136">
        <v>1917</v>
      </c>
      <c r="E337" s="119">
        <v>0</v>
      </c>
      <c r="F337" s="119">
        <v>0</v>
      </c>
      <c r="G337" s="119">
        <v>0</v>
      </c>
      <c r="H337" s="119">
        <v>0</v>
      </c>
      <c r="I337" s="119">
        <v>0</v>
      </c>
    </row>
    <row r="338" spans="2:9" x14ac:dyDescent="0.25">
      <c r="B338" s="136" t="s">
        <v>45</v>
      </c>
      <c r="C338" s="136">
        <v>103</v>
      </c>
      <c r="D338" s="136">
        <v>1916</v>
      </c>
      <c r="E338" s="119">
        <v>0</v>
      </c>
      <c r="F338" s="119">
        <v>0</v>
      </c>
      <c r="G338" s="119">
        <v>0</v>
      </c>
      <c r="H338" s="119">
        <v>0</v>
      </c>
      <c r="I338" s="119">
        <v>0</v>
      </c>
    </row>
    <row r="339" spans="2:9" x14ac:dyDescent="0.25">
      <c r="B339" s="136" t="s">
        <v>45</v>
      </c>
      <c r="C339" s="136">
        <v>104</v>
      </c>
      <c r="D339" s="136">
        <v>1915</v>
      </c>
      <c r="E339" s="119">
        <v>0</v>
      </c>
      <c r="F339" s="119">
        <v>0</v>
      </c>
      <c r="G339" s="119">
        <v>0</v>
      </c>
      <c r="H339" s="119">
        <v>0</v>
      </c>
      <c r="I339" s="119">
        <v>0</v>
      </c>
    </row>
    <row r="340" spans="2:9" x14ac:dyDescent="0.25">
      <c r="B340" s="136" t="s">
        <v>45</v>
      </c>
      <c r="C340" s="136">
        <v>105</v>
      </c>
      <c r="D340" s="136">
        <v>1914</v>
      </c>
      <c r="E340" s="119">
        <v>0</v>
      </c>
      <c r="F340" s="119">
        <v>0</v>
      </c>
      <c r="G340" s="119">
        <v>0</v>
      </c>
      <c r="H340" s="119">
        <v>0</v>
      </c>
      <c r="I340" s="119">
        <v>0</v>
      </c>
    </row>
    <row r="341" spans="2:9" x14ac:dyDescent="0.25">
      <c r="B341" s="136" t="s">
        <v>45</v>
      </c>
      <c r="C341" s="136">
        <v>106</v>
      </c>
      <c r="D341" s="136">
        <v>1913</v>
      </c>
      <c r="E341" s="119">
        <v>0</v>
      </c>
      <c r="F341" s="119">
        <v>0</v>
      </c>
      <c r="G341" s="119">
        <v>0</v>
      </c>
      <c r="H341" s="119">
        <v>0</v>
      </c>
      <c r="I341" s="119">
        <v>0</v>
      </c>
    </row>
    <row r="342" spans="2:9" x14ac:dyDescent="0.25">
      <c r="B342" s="136" t="s">
        <v>45</v>
      </c>
      <c r="C342" s="136">
        <v>107</v>
      </c>
      <c r="D342" s="136">
        <v>1912</v>
      </c>
      <c r="E342" s="119">
        <v>0</v>
      </c>
      <c r="F342" s="119">
        <v>0</v>
      </c>
      <c r="G342" s="119">
        <v>0</v>
      </c>
      <c r="H342" s="119">
        <v>0</v>
      </c>
      <c r="I342" s="119">
        <v>0</v>
      </c>
    </row>
    <row r="343" spans="2:9" x14ac:dyDescent="0.25">
      <c r="B343" s="136" t="s">
        <v>45</v>
      </c>
      <c r="C343" s="136">
        <v>108</v>
      </c>
      <c r="D343" s="136">
        <v>1911</v>
      </c>
      <c r="E343" s="119">
        <v>0</v>
      </c>
      <c r="F343" s="119">
        <v>0</v>
      </c>
      <c r="G343" s="119">
        <v>0</v>
      </c>
      <c r="H343" s="119">
        <v>0</v>
      </c>
      <c r="I343" s="119">
        <v>0</v>
      </c>
    </row>
    <row r="344" spans="2:9" x14ac:dyDescent="0.25">
      <c r="B344" s="136" t="s">
        <v>45</v>
      </c>
      <c r="C344" s="136">
        <v>109</v>
      </c>
      <c r="D344" s="136">
        <v>1910</v>
      </c>
      <c r="E344" s="119">
        <v>0</v>
      </c>
      <c r="F344" s="119">
        <v>0</v>
      </c>
      <c r="G344" s="119">
        <v>0</v>
      </c>
      <c r="H344" s="119">
        <v>0</v>
      </c>
      <c r="I344" s="119">
        <v>0</v>
      </c>
    </row>
    <row r="345" spans="2:9" x14ac:dyDescent="0.25">
      <c r="B345" s="136" t="s">
        <v>45</v>
      </c>
      <c r="C345" s="136">
        <v>110</v>
      </c>
      <c r="D345" s="136">
        <v>1909</v>
      </c>
      <c r="E345" s="119">
        <v>0</v>
      </c>
      <c r="F345" s="119">
        <v>0</v>
      </c>
      <c r="G345" s="119">
        <v>0</v>
      </c>
      <c r="H345" s="119">
        <v>0</v>
      </c>
      <c r="I345" s="119">
        <v>0</v>
      </c>
    </row>
    <row r="346" spans="2:9" x14ac:dyDescent="0.25">
      <c r="B346" s="136" t="s">
        <v>45</v>
      </c>
      <c r="C346" s="136">
        <v>111</v>
      </c>
      <c r="D346" s="136">
        <v>1908</v>
      </c>
      <c r="E346" s="119">
        <v>0</v>
      </c>
      <c r="F346" s="119">
        <v>0</v>
      </c>
      <c r="G346" s="119">
        <v>0</v>
      </c>
      <c r="H346" s="119">
        <v>0</v>
      </c>
      <c r="I346" s="119">
        <v>0</v>
      </c>
    </row>
    <row r="347" spans="2:9" x14ac:dyDescent="0.25">
      <c r="B347" s="136" t="s">
        <v>45</v>
      </c>
      <c r="C347" s="136">
        <v>112</v>
      </c>
      <c r="D347" s="136">
        <v>1907</v>
      </c>
      <c r="E347" s="119">
        <v>0</v>
      </c>
      <c r="F347" s="119">
        <v>0</v>
      </c>
      <c r="G347" s="119">
        <v>0</v>
      </c>
      <c r="H347" s="119">
        <v>0</v>
      </c>
      <c r="I347" s="119">
        <v>0</v>
      </c>
    </row>
    <row r="348" spans="2:9" x14ac:dyDescent="0.25">
      <c r="B348" s="136" t="s">
        <v>45</v>
      </c>
      <c r="C348" s="136">
        <v>113</v>
      </c>
      <c r="D348" s="136">
        <v>1906</v>
      </c>
      <c r="E348" s="119">
        <v>0</v>
      </c>
      <c r="F348" s="119">
        <v>0</v>
      </c>
      <c r="G348" s="119">
        <v>0</v>
      </c>
      <c r="H348" s="119">
        <v>0</v>
      </c>
      <c r="I348" s="119">
        <v>0</v>
      </c>
    </row>
    <row r="349" spans="2:9" x14ac:dyDescent="0.25">
      <c r="B349" s="136" t="s">
        <v>45</v>
      </c>
      <c r="C349" s="136">
        <v>114</v>
      </c>
      <c r="D349" s="136">
        <v>1905</v>
      </c>
      <c r="E349" s="119">
        <v>0</v>
      </c>
      <c r="F349" s="119">
        <v>0</v>
      </c>
      <c r="G349" s="119">
        <v>0</v>
      </c>
      <c r="H349" s="119">
        <v>0</v>
      </c>
      <c r="I349" s="119">
        <v>0</v>
      </c>
    </row>
    <row r="350" spans="2:9" x14ac:dyDescent="0.25">
      <c r="B350" s="136" t="s">
        <v>47</v>
      </c>
      <c r="C350" s="136">
        <v>0</v>
      </c>
      <c r="D350" s="136">
        <v>2019</v>
      </c>
      <c r="E350" s="119">
        <v>14470045</v>
      </c>
      <c r="F350" s="119">
        <v>0</v>
      </c>
      <c r="G350" s="119">
        <v>159452</v>
      </c>
      <c r="H350" s="119">
        <v>313</v>
      </c>
      <c r="I350" s="119">
        <v>158190</v>
      </c>
    </row>
    <row r="351" spans="2:9" x14ac:dyDescent="0.25">
      <c r="B351" s="136" t="s">
        <v>47</v>
      </c>
      <c r="C351" s="136">
        <v>1</v>
      </c>
      <c r="D351" s="136">
        <v>2018</v>
      </c>
      <c r="E351" s="119">
        <v>62127156</v>
      </c>
      <c r="F351" s="119">
        <v>0</v>
      </c>
      <c r="G351" s="119">
        <v>346334</v>
      </c>
      <c r="H351" s="119">
        <v>97</v>
      </c>
      <c r="I351" s="119">
        <v>342388</v>
      </c>
    </row>
    <row r="352" spans="2:9" x14ac:dyDescent="0.25">
      <c r="B352" s="136" t="s">
        <v>47</v>
      </c>
      <c r="C352" s="136">
        <v>2</v>
      </c>
      <c r="D352" s="136">
        <v>2017</v>
      </c>
      <c r="E352" s="119">
        <v>62660168</v>
      </c>
      <c r="F352" s="119">
        <v>0</v>
      </c>
      <c r="G352" s="119">
        <v>349445</v>
      </c>
      <c r="H352" s="119">
        <v>32</v>
      </c>
      <c r="I352" s="119">
        <v>345382</v>
      </c>
    </row>
    <row r="353" spans="2:9" x14ac:dyDescent="0.25">
      <c r="B353" s="136" t="s">
        <v>47</v>
      </c>
      <c r="C353" s="136">
        <v>3</v>
      </c>
      <c r="D353" s="136">
        <v>2016</v>
      </c>
      <c r="E353" s="119">
        <v>62879919</v>
      </c>
      <c r="F353" s="119">
        <v>0</v>
      </c>
      <c r="G353" s="119">
        <v>350987</v>
      </c>
      <c r="H353" s="119">
        <v>25</v>
      </c>
      <c r="I353" s="119">
        <v>346139</v>
      </c>
    </row>
    <row r="354" spans="2:9" x14ac:dyDescent="0.25">
      <c r="B354" s="136" t="s">
        <v>47</v>
      </c>
      <c r="C354" s="136">
        <v>4</v>
      </c>
      <c r="D354" s="136">
        <v>2015</v>
      </c>
      <c r="E354" s="119">
        <v>60466065</v>
      </c>
      <c r="F354" s="119">
        <v>0</v>
      </c>
      <c r="G354" s="119">
        <v>337109</v>
      </c>
      <c r="H354" s="119">
        <v>13</v>
      </c>
      <c r="I354" s="119">
        <v>333594</v>
      </c>
    </row>
    <row r="355" spans="2:9" x14ac:dyDescent="0.25">
      <c r="B355" s="136" t="s">
        <v>47</v>
      </c>
      <c r="C355" s="136">
        <v>5</v>
      </c>
      <c r="D355" s="136">
        <v>2014</v>
      </c>
      <c r="E355" s="119">
        <v>59699073</v>
      </c>
      <c r="F355" s="119">
        <v>0</v>
      </c>
      <c r="G355" s="119">
        <v>332651</v>
      </c>
      <c r="H355" s="119">
        <v>18</v>
      </c>
      <c r="I355" s="119">
        <v>329298</v>
      </c>
    </row>
    <row r="356" spans="2:9" x14ac:dyDescent="0.25">
      <c r="B356" s="136" t="s">
        <v>47</v>
      </c>
      <c r="C356" s="136">
        <v>6</v>
      </c>
      <c r="D356" s="136">
        <v>2013</v>
      </c>
      <c r="E356" s="119">
        <v>57310868</v>
      </c>
      <c r="F356" s="119">
        <v>0</v>
      </c>
      <c r="G356" s="119">
        <v>319332</v>
      </c>
      <c r="H356" s="119">
        <v>15</v>
      </c>
      <c r="I356" s="119">
        <v>315917</v>
      </c>
    </row>
    <row r="357" spans="2:9" x14ac:dyDescent="0.25">
      <c r="B357" s="136" t="s">
        <v>47</v>
      </c>
      <c r="C357" s="136">
        <v>7</v>
      </c>
      <c r="D357" s="136">
        <v>2012</v>
      </c>
      <c r="E357" s="119">
        <v>57125939</v>
      </c>
      <c r="F357" s="119">
        <v>0</v>
      </c>
      <c r="G357" s="119">
        <v>318150</v>
      </c>
      <c r="H357" s="119">
        <v>12</v>
      </c>
      <c r="I357" s="119">
        <v>315129</v>
      </c>
    </row>
    <row r="358" spans="2:9" x14ac:dyDescent="0.25">
      <c r="B358" s="136" t="s">
        <v>47</v>
      </c>
      <c r="C358" s="136">
        <v>8</v>
      </c>
      <c r="D358" s="136">
        <v>2011</v>
      </c>
      <c r="E358" s="119">
        <v>55994360</v>
      </c>
      <c r="F358" s="119">
        <v>0</v>
      </c>
      <c r="G358" s="119">
        <v>311645</v>
      </c>
      <c r="H358" s="119">
        <v>6</v>
      </c>
      <c r="I358" s="119">
        <v>308888</v>
      </c>
    </row>
    <row r="359" spans="2:9" x14ac:dyDescent="0.25">
      <c r="B359" s="136" t="s">
        <v>47</v>
      </c>
      <c r="C359" s="136">
        <v>9</v>
      </c>
      <c r="D359" s="136">
        <v>2010</v>
      </c>
      <c r="E359" s="119">
        <v>57311212</v>
      </c>
      <c r="F359" s="119">
        <v>0</v>
      </c>
      <c r="G359" s="119">
        <v>318907</v>
      </c>
      <c r="H359" s="119">
        <v>7</v>
      </c>
      <c r="I359" s="119">
        <v>316177</v>
      </c>
    </row>
    <row r="360" spans="2:9" x14ac:dyDescent="0.25">
      <c r="B360" s="136" t="s">
        <v>47</v>
      </c>
      <c r="C360" s="136">
        <v>10</v>
      </c>
      <c r="D360" s="136">
        <v>2009</v>
      </c>
      <c r="E360" s="119">
        <v>56061145</v>
      </c>
      <c r="F360" s="119">
        <v>0</v>
      </c>
      <c r="G360" s="119">
        <v>311849</v>
      </c>
      <c r="H360" s="119">
        <v>5</v>
      </c>
      <c r="I360" s="119">
        <v>309370</v>
      </c>
    </row>
    <row r="361" spans="2:9" x14ac:dyDescent="0.25">
      <c r="B361" s="136" t="s">
        <v>47</v>
      </c>
      <c r="C361" s="136">
        <v>11</v>
      </c>
      <c r="D361" s="136">
        <v>2008</v>
      </c>
      <c r="E361" s="119">
        <v>57655676</v>
      </c>
      <c r="F361" s="119">
        <v>0</v>
      </c>
      <c r="G361" s="119">
        <v>320657</v>
      </c>
      <c r="H361" s="119">
        <v>9</v>
      </c>
      <c r="I361" s="119">
        <v>318178</v>
      </c>
    </row>
    <row r="362" spans="2:9" x14ac:dyDescent="0.25">
      <c r="B362" s="136" t="s">
        <v>47</v>
      </c>
      <c r="C362" s="136">
        <v>12</v>
      </c>
      <c r="D362" s="136">
        <v>2007</v>
      </c>
      <c r="E362" s="119">
        <v>56976856</v>
      </c>
      <c r="F362" s="119">
        <v>0</v>
      </c>
      <c r="G362" s="119">
        <v>316686</v>
      </c>
      <c r="H362" s="119">
        <v>11</v>
      </c>
      <c r="I362" s="119">
        <v>314550</v>
      </c>
    </row>
    <row r="363" spans="2:9" x14ac:dyDescent="0.25">
      <c r="B363" s="136" t="s">
        <v>47</v>
      </c>
      <c r="C363" s="136">
        <v>13</v>
      </c>
      <c r="D363" s="136">
        <v>2006</v>
      </c>
      <c r="E363" s="119">
        <v>56029755</v>
      </c>
      <c r="F363" s="119">
        <v>0</v>
      </c>
      <c r="G363" s="119">
        <v>311406</v>
      </c>
      <c r="H363" s="119">
        <v>11</v>
      </c>
      <c r="I363" s="119">
        <v>309322</v>
      </c>
    </row>
    <row r="364" spans="2:9" x14ac:dyDescent="0.25">
      <c r="B364" s="136" t="s">
        <v>47</v>
      </c>
      <c r="C364" s="136">
        <v>14</v>
      </c>
      <c r="D364" s="136">
        <v>2005</v>
      </c>
      <c r="E364" s="119">
        <v>56891785</v>
      </c>
      <c r="F364" s="119">
        <v>0</v>
      </c>
      <c r="G364" s="119">
        <v>316089</v>
      </c>
      <c r="H364" s="119">
        <v>18</v>
      </c>
      <c r="I364" s="119">
        <v>314022</v>
      </c>
    </row>
    <row r="365" spans="2:9" x14ac:dyDescent="0.25">
      <c r="B365" s="136" t="s">
        <v>47</v>
      </c>
      <c r="C365" s="136">
        <v>15</v>
      </c>
      <c r="D365" s="136">
        <v>2004</v>
      </c>
      <c r="E365" s="119">
        <v>58265307</v>
      </c>
      <c r="F365" s="119">
        <v>0</v>
      </c>
      <c r="G365" s="119">
        <v>323795</v>
      </c>
      <c r="H365" s="119">
        <v>13</v>
      </c>
      <c r="I365" s="119">
        <v>321481</v>
      </c>
    </row>
    <row r="366" spans="2:9" x14ac:dyDescent="0.25">
      <c r="B366" s="136" t="s">
        <v>47</v>
      </c>
      <c r="C366" s="136">
        <v>16</v>
      </c>
      <c r="D366" s="136">
        <v>2003</v>
      </c>
      <c r="E366" s="119">
        <v>58414823</v>
      </c>
      <c r="F366" s="119">
        <v>0</v>
      </c>
      <c r="G366" s="119">
        <v>324626</v>
      </c>
      <c r="H366" s="119">
        <v>22</v>
      </c>
      <c r="I366" s="119">
        <v>322031</v>
      </c>
    </row>
    <row r="367" spans="2:9" x14ac:dyDescent="0.25">
      <c r="B367" s="136" t="s">
        <v>47</v>
      </c>
      <c r="C367" s="136">
        <v>17</v>
      </c>
      <c r="D367" s="136">
        <v>2002</v>
      </c>
      <c r="E367" s="119">
        <v>59523214</v>
      </c>
      <c r="F367" s="119">
        <v>0</v>
      </c>
      <c r="G367" s="119">
        <v>330851</v>
      </c>
      <c r="H367" s="119">
        <v>13</v>
      </c>
      <c r="I367" s="119">
        <v>327984</v>
      </c>
    </row>
    <row r="368" spans="2:9" x14ac:dyDescent="0.25">
      <c r="B368" s="136" t="s">
        <v>47</v>
      </c>
      <c r="C368" s="136">
        <v>18</v>
      </c>
      <c r="D368" s="136">
        <v>2001</v>
      </c>
      <c r="E368" s="119">
        <v>61109598</v>
      </c>
      <c r="F368" s="119">
        <v>0</v>
      </c>
      <c r="G368" s="119">
        <v>340506</v>
      </c>
      <c r="H368" s="119">
        <v>21</v>
      </c>
      <c r="I368" s="119">
        <v>336641</v>
      </c>
    </row>
    <row r="369" spans="2:9" x14ac:dyDescent="0.25">
      <c r="B369" s="136" t="s">
        <v>47</v>
      </c>
      <c r="C369" s="136">
        <v>19</v>
      </c>
      <c r="D369" s="136">
        <v>2000</v>
      </c>
      <c r="E369" s="119">
        <v>65300284</v>
      </c>
      <c r="F369" s="119">
        <v>0</v>
      </c>
      <c r="G369" s="119">
        <v>366550</v>
      </c>
      <c r="H369" s="119">
        <v>32</v>
      </c>
      <c r="I369" s="119">
        <v>360259</v>
      </c>
    </row>
    <row r="370" spans="2:9" x14ac:dyDescent="0.25">
      <c r="B370" s="136" t="s">
        <v>47</v>
      </c>
      <c r="C370" s="136">
        <v>20</v>
      </c>
      <c r="D370" s="136">
        <v>1999</v>
      </c>
      <c r="E370" s="119">
        <v>66872804</v>
      </c>
      <c r="F370" s="119">
        <v>0</v>
      </c>
      <c r="G370" s="119">
        <v>376672</v>
      </c>
      <c r="H370" s="119">
        <v>34</v>
      </c>
      <c r="I370" s="119">
        <v>368881</v>
      </c>
    </row>
    <row r="371" spans="2:9" x14ac:dyDescent="0.25">
      <c r="B371" s="136" t="s">
        <v>47</v>
      </c>
      <c r="C371" s="136">
        <v>21</v>
      </c>
      <c r="D371" s="136">
        <v>1998</v>
      </c>
      <c r="E371" s="119">
        <v>69907921</v>
      </c>
      <c r="F371" s="119">
        <v>0</v>
      </c>
      <c r="G371" s="119">
        <v>393992</v>
      </c>
      <c r="H371" s="119">
        <v>35</v>
      </c>
      <c r="I371" s="119">
        <v>385593</v>
      </c>
    </row>
    <row r="372" spans="2:9" x14ac:dyDescent="0.25">
      <c r="B372" s="136" t="s">
        <v>47</v>
      </c>
      <c r="C372" s="136">
        <v>22</v>
      </c>
      <c r="D372" s="136">
        <v>1997</v>
      </c>
      <c r="E372" s="119">
        <v>73253563</v>
      </c>
      <c r="F372" s="119">
        <v>0</v>
      </c>
      <c r="G372" s="119">
        <v>412454</v>
      </c>
      <c r="H372" s="119">
        <v>52</v>
      </c>
      <c r="I372" s="119">
        <v>403964</v>
      </c>
    </row>
    <row r="373" spans="2:9" x14ac:dyDescent="0.25">
      <c r="B373" s="136" t="s">
        <v>47</v>
      </c>
      <c r="C373" s="136">
        <v>23</v>
      </c>
      <c r="D373" s="136">
        <v>1996</v>
      </c>
      <c r="E373" s="119">
        <v>73033204</v>
      </c>
      <c r="F373" s="119">
        <v>0</v>
      </c>
      <c r="G373" s="119">
        <v>412386</v>
      </c>
      <c r="H373" s="119">
        <v>42</v>
      </c>
      <c r="I373" s="119">
        <v>402388</v>
      </c>
    </row>
    <row r="374" spans="2:9" x14ac:dyDescent="0.25">
      <c r="B374" s="136" t="s">
        <v>47</v>
      </c>
      <c r="C374" s="136">
        <v>24</v>
      </c>
      <c r="D374" s="136">
        <v>1995</v>
      </c>
      <c r="E374" s="119">
        <v>71889579</v>
      </c>
      <c r="F374" s="119">
        <v>0</v>
      </c>
      <c r="G374" s="119">
        <v>406484</v>
      </c>
      <c r="H374" s="119">
        <v>19</v>
      </c>
      <c r="I374" s="119">
        <v>397561</v>
      </c>
    </row>
    <row r="375" spans="2:9" x14ac:dyDescent="0.25">
      <c r="B375" s="136" t="s">
        <v>47</v>
      </c>
      <c r="C375" s="136">
        <v>25</v>
      </c>
      <c r="D375" s="136">
        <v>1994</v>
      </c>
      <c r="E375" s="119">
        <v>73595711</v>
      </c>
      <c r="F375" s="119">
        <v>0</v>
      </c>
      <c r="G375" s="119">
        <v>417083</v>
      </c>
      <c r="H375" s="119">
        <v>33</v>
      </c>
      <c r="I375" s="119">
        <v>407022</v>
      </c>
    </row>
    <row r="376" spans="2:9" x14ac:dyDescent="0.25">
      <c r="B376" s="136" t="s">
        <v>47</v>
      </c>
      <c r="C376" s="136">
        <v>26</v>
      </c>
      <c r="D376" s="136">
        <v>1993</v>
      </c>
      <c r="E376" s="119">
        <v>76984981</v>
      </c>
      <c r="F376" s="119">
        <v>0</v>
      </c>
      <c r="G376" s="119">
        <v>435745</v>
      </c>
      <c r="H376" s="119">
        <v>40</v>
      </c>
      <c r="I376" s="119">
        <v>426241</v>
      </c>
    </row>
    <row r="377" spans="2:9" x14ac:dyDescent="0.25">
      <c r="B377" s="136" t="s">
        <v>47</v>
      </c>
      <c r="C377" s="136">
        <v>27</v>
      </c>
      <c r="D377" s="136">
        <v>1992</v>
      </c>
      <c r="E377" s="119">
        <v>79472096</v>
      </c>
      <c r="F377" s="119">
        <v>0</v>
      </c>
      <c r="G377" s="119">
        <v>449189</v>
      </c>
      <c r="H377" s="119">
        <v>43</v>
      </c>
      <c r="I377" s="119">
        <v>439819</v>
      </c>
    </row>
    <row r="378" spans="2:9" x14ac:dyDescent="0.25">
      <c r="B378" s="136" t="s">
        <v>47</v>
      </c>
      <c r="C378" s="136">
        <v>28</v>
      </c>
      <c r="D378" s="136">
        <v>1991</v>
      </c>
      <c r="E378" s="119">
        <v>82669472</v>
      </c>
      <c r="F378" s="119">
        <v>0</v>
      </c>
      <c r="G378" s="119">
        <v>466035</v>
      </c>
      <c r="H378" s="119">
        <v>38</v>
      </c>
      <c r="I378" s="119">
        <v>457360</v>
      </c>
    </row>
    <row r="379" spans="2:9" x14ac:dyDescent="0.25">
      <c r="B379" s="136" t="s">
        <v>47</v>
      </c>
      <c r="C379" s="136">
        <v>29</v>
      </c>
      <c r="D379" s="136">
        <v>1990</v>
      </c>
      <c r="E379" s="119">
        <v>90165508</v>
      </c>
      <c r="F379" s="119">
        <v>0</v>
      </c>
      <c r="G379" s="119">
        <v>507033</v>
      </c>
      <c r="H379" s="119">
        <v>51</v>
      </c>
      <c r="I379" s="119">
        <v>498522</v>
      </c>
    </row>
    <row r="380" spans="2:9" x14ac:dyDescent="0.25">
      <c r="B380" s="136" t="s">
        <v>47</v>
      </c>
      <c r="C380" s="136">
        <v>30</v>
      </c>
      <c r="D380" s="136">
        <v>1989</v>
      </c>
      <c r="E380" s="119">
        <v>89549436</v>
      </c>
      <c r="F380" s="119">
        <v>0</v>
      </c>
      <c r="G380" s="119">
        <v>502758</v>
      </c>
      <c r="H380" s="119">
        <v>61</v>
      </c>
      <c r="I380" s="119">
        <v>494979</v>
      </c>
    </row>
    <row r="381" spans="2:9" x14ac:dyDescent="0.25">
      <c r="B381" s="136" t="s">
        <v>47</v>
      </c>
      <c r="C381" s="136">
        <v>31</v>
      </c>
      <c r="D381" s="136">
        <v>1988</v>
      </c>
      <c r="E381" s="119">
        <v>91371878</v>
      </c>
      <c r="F381" s="119">
        <v>0</v>
      </c>
      <c r="G381" s="119">
        <v>512343</v>
      </c>
      <c r="H381" s="119">
        <v>76</v>
      </c>
      <c r="I381" s="119">
        <v>504959</v>
      </c>
    </row>
    <row r="382" spans="2:9" x14ac:dyDescent="0.25">
      <c r="B382" s="136" t="s">
        <v>47</v>
      </c>
      <c r="C382" s="136">
        <v>32</v>
      </c>
      <c r="D382" s="136">
        <v>1987</v>
      </c>
      <c r="E382" s="119">
        <v>89615455</v>
      </c>
      <c r="F382" s="119">
        <v>0</v>
      </c>
      <c r="G382" s="119">
        <v>501813</v>
      </c>
      <c r="H382" s="119">
        <v>91</v>
      </c>
      <c r="I382" s="119">
        <v>495266</v>
      </c>
    </row>
    <row r="383" spans="2:9" x14ac:dyDescent="0.25">
      <c r="B383" s="136" t="s">
        <v>47</v>
      </c>
      <c r="C383" s="136">
        <v>33</v>
      </c>
      <c r="D383" s="136">
        <v>1986</v>
      </c>
      <c r="E383" s="119">
        <v>88099005</v>
      </c>
      <c r="F383" s="119">
        <v>0</v>
      </c>
      <c r="G383" s="119">
        <v>492721</v>
      </c>
      <c r="H383" s="119">
        <v>86</v>
      </c>
      <c r="I383" s="119">
        <v>486814</v>
      </c>
    </row>
    <row r="384" spans="2:9" x14ac:dyDescent="0.25">
      <c r="B384" s="136" t="s">
        <v>47</v>
      </c>
      <c r="C384" s="136">
        <v>34</v>
      </c>
      <c r="D384" s="136">
        <v>1985</v>
      </c>
      <c r="E384" s="119">
        <v>85547731</v>
      </c>
      <c r="F384" s="119">
        <v>0</v>
      </c>
      <c r="G384" s="119">
        <v>478152</v>
      </c>
      <c r="H384" s="119">
        <v>81</v>
      </c>
      <c r="I384" s="119">
        <v>472719</v>
      </c>
    </row>
    <row r="385" spans="2:9" x14ac:dyDescent="0.25">
      <c r="B385" s="136" t="s">
        <v>47</v>
      </c>
      <c r="C385" s="136">
        <v>35</v>
      </c>
      <c r="D385" s="136">
        <v>1984</v>
      </c>
      <c r="E385" s="119">
        <v>85142492</v>
      </c>
      <c r="F385" s="119">
        <v>0</v>
      </c>
      <c r="G385" s="119">
        <v>475572</v>
      </c>
      <c r="H385" s="119">
        <v>94</v>
      </c>
      <c r="I385" s="119">
        <v>470433</v>
      </c>
    </row>
    <row r="386" spans="2:9" x14ac:dyDescent="0.25">
      <c r="B386" s="136" t="s">
        <v>47</v>
      </c>
      <c r="C386" s="136">
        <v>36</v>
      </c>
      <c r="D386" s="136">
        <v>1983</v>
      </c>
      <c r="E386" s="119">
        <v>85306030</v>
      </c>
      <c r="F386" s="119">
        <v>0</v>
      </c>
      <c r="G386" s="119">
        <v>476180</v>
      </c>
      <c r="H386" s="119">
        <v>102</v>
      </c>
      <c r="I386" s="119">
        <v>471281</v>
      </c>
    </row>
    <row r="387" spans="2:9" x14ac:dyDescent="0.25">
      <c r="B387" s="136" t="s">
        <v>47</v>
      </c>
      <c r="C387" s="136">
        <v>37</v>
      </c>
      <c r="D387" s="136">
        <v>1982</v>
      </c>
      <c r="E387" s="119">
        <v>87274726</v>
      </c>
      <c r="F387" s="119">
        <v>0</v>
      </c>
      <c r="G387" s="119">
        <v>486948</v>
      </c>
      <c r="H387" s="119">
        <v>121</v>
      </c>
      <c r="I387" s="119">
        <v>482102</v>
      </c>
    </row>
    <row r="388" spans="2:9" x14ac:dyDescent="0.25">
      <c r="B388" s="136" t="s">
        <v>47</v>
      </c>
      <c r="C388" s="136">
        <v>38</v>
      </c>
      <c r="D388" s="136">
        <v>1981</v>
      </c>
      <c r="E388" s="119">
        <v>87228384</v>
      </c>
      <c r="F388" s="119">
        <v>0</v>
      </c>
      <c r="G388" s="119">
        <v>486350</v>
      </c>
      <c r="H388" s="119">
        <v>130</v>
      </c>
      <c r="I388" s="119">
        <v>481834</v>
      </c>
    </row>
    <row r="389" spans="2:9" x14ac:dyDescent="0.25">
      <c r="B389" s="136" t="s">
        <v>47</v>
      </c>
      <c r="C389" s="136">
        <v>39</v>
      </c>
      <c r="D389" s="136">
        <v>1980</v>
      </c>
      <c r="E389" s="119">
        <v>87766184</v>
      </c>
      <c r="F389" s="119">
        <v>0</v>
      </c>
      <c r="G389" s="119">
        <v>489325</v>
      </c>
      <c r="H389" s="119">
        <v>152</v>
      </c>
      <c r="I389" s="119">
        <v>484830</v>
      </c>
    </row>
    <row r="390" spans="2:9" x14ac:dyDescent="0.25">
      <c r="B390" s="136" t="s">
        <v>47</v>
      </c>
      <c r="C390" s="136">
        <v>40</v>
      </c>
      <c r="D390" s="136">
        <v>1979</v>
      </c>
      <c r="E390" s="119">
        <v>83671935</v>
      </c>
      <c r="F390" s="119">
        <v>0</v>
      </c>
      <c r="G390" s="119">
        <v>466449</v>
      </c>
      <c r="H390" s="119">
        <v>145</v>
      </c>
      <c r="I390" s="119">
        <v>462347</v>
      </c>
    </row>
    <row r="391" spans="2:9" x14ac:dyDescent="0.25">
      <c r="B391" s="136" t="s">
        <v>47</v>
      </c>
      <c r="C391" s="136">
        <v>41</v>
      </c>
      <c r="D391" s="136">
        <v>1978</v>
      </c>
      <c r="E391" s="119">
        <v>82316062</v>
      </c>
      <c r="F391" s="119">
        <v>0</v>
      </c>
      <c r="G391" s="119">
        <v>458823</v>
      </c>
      <c r="H391" s="119">
        <v>152</v>
      </c>
      <c r="I391" s="119">
        <v>454746</v>
      </c>
    </row>
    <row r="392" spans="2:9" x14ac:dyDescent="0.25">
      <c r="B392" s="136" t="s">
        <v>47</v>
      </c>
      <c r="C392" s="136">
        <v>42</v>
      </c>
      <c r="D392" s="136">
        <v>1977</v>
      </c>
      <c r="E392" s="119">
        <v>81014842</v>
      </c>
      <c r="F392" s="119">
        <v>0</v>
      </c>
      <c r="G392" s="119">
        <v>451494</v>
      </c>
      <c r="H392" s="119">
        <v>170</v>
      </c>
      <c r="I392" s="119">
        <v>447642</v>
      </c>
    </row>
    <row r="393" spans="2:9" x14ac:dyDescent="0.25">
      <c r="B393" s="136" t="s">
        <v>47</v>
      </c>
      <c r="C393" s="136">
        <v>43</v>
      </c>
      <c r="D393" s="136">
        <v>1976</v>
      </c>
      <c r="E393" s="119">
        <v>79290386</v>
      </c>
      <c r="F393" s="119">
        <v>0</v>
      </c>
      <c r="G393" s="119">
        <v>441721</v>
      </c>
      <c r="H393" s="119">
        <v>180</v>
      </c>
      <c r="I393" s="119">
        <v>438212</v>
      </c>
    </row>
    <row r="394" spans="2:9" x14ac:dyDescent="0.25">
      <c r="B394" s="136" t="s">
        <v>47</v>
      </c>
      <c r="C394" s="136">
        <v>44</v>
      </c>
      <c r="D394" s="136">
        <v>1975</v>
      </c>
      <c r="E394" s="119">
        <v>76605418</v>
      </c>
      <c r="F394" s="119">
        <v>0</v>
      </c>
      <c r="G394" s="119">
        <v>426856</v>
      </c>
      <c r="H394" s="119">
        <v>181</v>
      </c>
      <c r="I394" s="119">
        <v>423389</v>
      </c>
    </row>
    <row r="395" spans="2:9" x14ac:dyDescent="0.25">
      <c r="B395" s="136" t="s">
        <v>47</v>
      </c>
      <c r="C395" s="136">
        <v>45</v>
      </c>
      <c r="D395" s="136">
        <v>1974</v>
      </c>
      <c r="E395" s="119">
        <v>77745288</v>
      </c>
      <c r="F395" s="119">
        <v>0</v>
      </c>
      <c r="G395" s="119">
        <v>433147</v>
      </c>
      <c r="H395" s="119">
        <v>204</v>
      </c>
      <c r="I395" s="119">
        <v>429652</v>
      </c>
    </row>
    <row r="396" spans="2:9" x14ac:dyDescent="0.25">
      <c r="B396" s="136" t="s">
        <v>47</v>
      </c>
      <c r="C396" s="136">
        <v>46</v>
      </c>
      <c r="D396" s="136">
        <v>1973</v>
      </c>
      <c r="E396" s="119">
        <v>78238956</v>
      </c>
      <c r="F396" s="119">
        <v>0</v>
      </c>
      <c r="G396" s="119">
        <v>435685</v>
      </c>
      <c r="H396" s="119">
        <v>233</v>
      </c>
      <c r="I396" s="119">
        <v>432309</v>
      </c>
    </row>
    <row r="397" spans="2:9" x14ac:dyDescent="0.25">
      <c r="B397" s="136" t="s">
        <v>47</v>
      </c>
      <c r="C397" s="136">
        <v>47</v>
      </c>
      <c r="D397" s="136">
        <v>1972</v>
      </c>
      <c r="E397" s="119">
        <v>84376194</v>
      </c>
      <c r="F397" s="119">
        <v>0</v>
      </c>
      <c r="G397" s="119">
        <v>469589</v>
      </c>
      <c r="H397" s="119">
        <v>285</v>
      </c>
      <c r="I397" s="119">
        <v>466145</v>
      </c>
    </row>
    <row r="398" spans="2:9" x14ac:dyDescent="0.25">
      <c r="B398" s="136" t="s">
        <v>47</v>
      </c>
      <c r="C398" s="136">
        <v>48</v>
      </c>
      <c r="D398" s="136">
        <v>1971</v>
      </c>
      <c r="E398" s="119">
        <v>92480367</v>
      </c>
      <c r="F398" s="119">
        <v>0</v>
      </c>
      <c r="G398" s="119">
        <v>514259</v>
      </c>
      <c r="H398" s="119">
        <v>386</v>
      </c>
      <c r="I398" s="119">
        <v>510896</v>
      </c>
    </row>
    <row r="399" spans="2:9" x14ac:dyDescent="0.25">
      <c r="B399" s="136" t="s">
        <v>47</v>
      </c>
      <c r="C399" s="136">
        <v>49</v>
      </c>
      <c r="D399" s="136">
        <v>1970</v>
      </c>
      <c r="E399" s="119">
        <v>96048678</v>
      </c>
      <c r="F399" s="119">
        <v>0</v>
      </c>
      <c r="G399" s="119">
        <v>534015</v>
      </c>
      <c r="H399" s="119">
        <v>411</v>
      </c>
      <c r="I399" s="119">
        <v>530584</v>
      </c>
    </row>
    <row r="400" spans="2:9" x14ac:dyDescent="0.25">
      <c r="B400" s="136" t="s">
        <v>47</v>
      </c>
      <c r="C400" s="136">
        <v>50</v>
      </c>
      <c r="D400" s="136">
        <v>1969</v>
      </c>
      <c r="E400" s="119">
        <v>102777877</v>
      </c>
      <c r="F400" s="119">
        <v>0</v>
      </c>
      <c r="G400" s="119">
        <v>571237</v>
      </c>
      <c r="H400" s="119">
        <v>478</v>
      </c>
      <c r="I400" s="119">
        <v>567828</v>
      </c>
    </row>
    <row r="401" spans="2:9" x14ac:dyDescent="0.25">
      <c r="B401" s="136" t="s">
        <v>47</v>
      </c>
      <c r="C401" s="136">
        <v>51</v>
      </c>
      <c r="D401" s="136">
        <v>1968</v>
      </c>
      <c r="E401" s="119">
        <v>107652155</v>
      </c>
      <c r="F401" s="119">
        <v>0</v>
      </c>
      <c r="G401" s="119">
        <v>598133</v>
      </c>
      <c r="H401" s="119">
        <v>593</v>
      </c>
      <c r="I401" s="119">
        <v>594566</v>
      </c>
    </row>
    <row r="402" spans="2:9" x14ac:dyDescent="0.25">
      <c r="B402" s="136" t="s">
        <v>47</v>
      </c>
      <c r="C402" s="136">
        <v>52</v>
      </c>
      <c r="D402" s="136">
        <v>1967</v>
      </c>
      <c r="E402" s="119">
        <v>110696375</v>
      </c>
      <c r="F402" s="119">
        <v>0</v>
      </c>
      <c r="G402" s="119">
        <v>614750</v>
      </c>
      <c r="H402" s="119">
        <v>655</v>
      </c>
      <c r="I402" s="119">
        <v>611296</v>
      </c>
    </row>
    <row r="403" spans="2:9" x14ac:dyDescent="0.25">
      <c r="B403" s="136" t="s">
        <v>47</v>
      </c>
      <c r="C403" s="136">
        <v>53</v>
      </c>
      <c r="D403" s="136">
        <v>1966</v>
      </c>
      <c r="E403" s="119">
        <v>113879253</v>
      </c>
      <c r="F403" s="119">
        <v>0</v>
      </c>
      <c r="G403" s="119">
        <v>632122</v>
      </c>
      <c r="H403" s="119">
        <v>807</v>
      </c>
      <c r="I403" s="119">
        <v>628703</v>
      </c>
    </row>
    <row r="404" spans="2:9" x14ac:dyDescent="0.25">
      <c r="B404" s="136" t="s">
        <v>47</v>
      </c>
      <c r="C404" s="136">
        <v>54</v>
      </c>
      <c r="D404" s="136">
        <v>1965</v>
      </c>
      <c r="E404" s="119">
        <v>113964562</v>
      </c>
      <c r="F404" s="119">
        <v>0</v>
      </c>
      <c r="G404" s="119">
        <v>632472</v>
      </c>
      <c r="H404" s="119">
        <v>812</v>
      </c>
      <c r="I404" s="119">
        <v>629260</v>
      </c>
    </row>
    <row r="405" spans="2:9" x14ac:dyDescent="0.25">
      <c r="B405" s="136" t="s">
        <v>47</v>
      </c>
      <c r="C405" s="136">
        <v>55</v>
      </c>
      <c r="D405" s="136">
        <v>1964</v>
      </c>
      <c r="E405" s="119">
        <v>115862230</v>
      </c>
      <c r="F405" s="119">
        <v>0</v>
      </c>
      <c r="G405" s="119">
        <v>642946</v>
      </c>
      <c r="H405" s="119">
        <v>904</v>
      </c>
      <c r="I405" s="119">
        <v>639650</v>
      </c>
    </row>
    <row r="406" spans="2:9" x14ac:dyDescent="0.25">
      <c r="B406" s="136" t="s">
        <v>47</v>
      </c>
      <c r="C406" s="136">
        <v>56</v>
      </c>
      <c r="D406" s="136">
        <v>1963</v>
      </c>
      <c r="E406" s="119">
        <v>114566397</v>
      </c>
      <c r="F406" s="119">
        <v>0</v>
      </c>
      <c r="G406" s="119">
        <v>635402</v>
      </c>
      <c r="H406" s="119">
        <v>1019</v>
      </c>
      <c r="I406" s="119">
        <v>632173</v>
      </c>
    </row>
    <row r="407" spans="2:9" x14ac:dyDescent="0.25">
      <c r="B407" s="136" t="s">
        <v>47</v>
      </c>
      <c r="C407" s="136">
        <v>57</v>
      </c>
      <c r="D407" s="136">
        <v>1962</v>
      </c>
      <c r="E407" s="119">
        <v>110663618</v>
      </c>
      <c r="F407" s="119">
        <v>0</v>
      </c>
      <c r="G407" s="119">
        <v>613823</v>
      </c>
      <c r="H407" s="119">
        <v>1104</v>
      </c>
      <c r="I407" s="119">
        <v>610559</v>
      </c>
    </row>
    <row r="408" spans="2:9" x14ac:dyDescent="0.25">
      <c r="B408" s="136" t="s">
        <v>47</v>
      </c>
      <c r="C408" s="136">
        <v>58</v>
      </c>
      <c r="D408" s="136">
        <v>1961</v>
      </c>
      <c r="E408" s="119">
        <v>108881160</v>
      </c>
      <c r="F408" s="119">
        <v>0</v>
      </c>
      <c r="G408" s="119">
        <v>603809</v>
      </c>
      <c r="H408" s="119">
        <v>1208</v>
      </c>
      <c r="I408" s="119">
        <v>600659</v>
      </c>
    </row>
    <row r="409" spans="2:9" x14ac:dyDescent="0.25">
      <c r="B409" s="136" t="s">
        <v>47</v>
      </c>
      <c r="C409" s="136">
        <v>59</v>
      </c>
      <c r="D409" s="136">
        <v>1960</v>
      </c>
      <c r="E409" s="119">
        <v>105141010</v>
      </c>
      <c r="F409" s="119">
        <v>0</v>
      </c>
      <c r="G409" s="119">
        <v>582980</v>
      </c>
      <c r="H409" s="119">
        <v>1225</v>
      </c>
      <c r="I409" s="119">
        <v>580014</v>
      </c>
    </row>
    <row r="410" spans="2:9" x14ac:dyDescent="0.25">
      <c r="B410" s="136" t="s">
        <v>47</v>
      </c>
      <c r="C410" s="136">
        <v>60</v>
      </c>
      <c r="D410" s="136">
        <v>1959</v>
      </c>
      <c r="E410" s="119">
        <v>101849902</v>
      </c>
      <c r="F410" s="119">
        <v>0</v>
      </c>
      <c r="G410" s="119">
        <v>564783</v>
      </c>
      <c r="H410" s="119">
        <v>1379</v>
      </c>
      <c r="I410" s="119">
        <v>561684</v>
      </c>
    </row>
    <row r="411" spans="2:9" x14ac:dyDescent="0.25">
      <c r="B411" s="136" t="s">
        <v>47</v>
      </c>
      <c r="C411" s="136">
        <v>61</v>
      </c>
      <c r="D411" s="136">
        <v>1958</v>
      </c>
      <c r="E411" s="119">
        <v>95507959</v>
      </c>
      <c r="F411" s="119">
        <v>0</v>
      </c>
      <c r="G411" s="119">
        <v>529643</v>
      </c>
      <c r="H411" s="119">
        <v>1421</v>
      </c>
      <c r="I411" s="119">
        <v>526732</v>
      </c>
    </row>
    <row r="412" spans="2:9" x14ac:dyDescent="0.25">
      <c r="B412" s="136" t="s">
        <v>47</v>
      </c>
      <c r="C412" s="136">
        <v>62</v>
      </c>
      <c r="D412" s="136">
        <v>1957</v>
      </c>
      <c r="E412" s="119">
        <v>92583685</v>
      </c>
      <c r="F412" s="119">
        <v>0</v>
      </c>
      <c r="G412" s="119">
        <v>513445</v>
      </c>
      <c r="H412" s="119">
        <v>1574</v>
      </c>
      <c r="I412" s="119">
        <v>510421</v>
      </c>
    </row>
    <row r="413" spans="2:9" x14ac:dyDescent="0.25">
      <c r="B413" s="136" t="s">
        <v>47</v>
      </c>
      <c r="C413" s="136">
        <v>63</v>
      </c>
      <c r="D413" s="136">
        <v>1956</v>
      </c>
      <c r="E413" s="119">
        <v>89380307</v>
      </c>
      <c r="F413" s="119">
        <v>0</v>
      </c>
      <c r="G413" s="119">
        <v>495687</v>
      </c>
      <c r="H413" s="119">
        <v>1641</v>
      </c>
      <c r="I413" s="119">
        <v>492810</v>
      </c>
    </row>
    <row r="414" spans="2:9" x14ac:dyDescent="0.25">
      <c r="B414" s="136" t="s">
        <v>47</v>
      </c>
      <c r="C414" s="136">
        <v>64</v>
      </c>
      <c r="D414" s="136">
        <v>1955</v>
      </c>
      <c r="E414" s="119">
        <v>86080281</v>
      </c>
      <c r="F414" s="119">
        <v>0</v>
      </c>
      <c r="G414" s="119">
        <v>477422</v>
      </c>
      <c r="H414" s="119">
        <v>1714</v>
      </c>
      <c r="I414" s="119">
        <v>474428</v>
      </c>
    </row>
    <row r="415" spans="2:9" x14ac:dyDescent="0.25">
      <c r="B415" s="136" t="s">
        <v>47</v>
      </c>
      <c r="C415" s="136">
        <v>65</v>
      </c>
      <c r="D415" s="136">
        <v>1954</v>
      </c>
      <c r="E415" s="119">
        <v>84576371</v>
      </c>
      <c r="F415" s="119">
        <v>0</v>
      </c>
      <c r="G415" s="119">
        <v>468852</v>
      </c>
      <c r="H415" s="119">
        <v>1771</v>
      </c>
      <c r="I415" s="119">
        <v>466288</v>
      </c>
    </row>
    <row r="416" spans="2:9" x14ac:dyDescent="0.25">
      <c r="B416" s="136" t="s">
        <v>47</v>
      </c>
      <c r="C416" s="136">
        <v>66</v>
      </c>
      <c r="D416" s="136">
        <v>1953</v>
      </c>
      <c r="E416" s="119">
        <v>82149500</v>
      </c>
      <c r="F416" s="119">
        <v>0</v>
      </c>
      <c r="G416" s="119">
        <v>455815</v>
      </c>
      <c r="H416" s="119">
        <v>1934</v>
      </c>
      <c r="I416" s="119">
        <v>452868</v>
      </c>
    </row>
    <row r="417" spans="2:9" x14ac:dyDescent="0.25">
      <c r="B417" s="136" t="s">
        <v>47</v>
      </c>
      <c r="C417" s="136">
        <v>67</v>
      </c>
      <c r="D417" s="136">
        <v>1952</v>
      </c>
      <c r="E417" s="119">
        <v>82139292</v>
      </c>
      <c r="F417" s="119">
        <v>0</v>
      </c>
      <c r="G417" s="119">
        <v>455263</v>
      </c>
      <c r="H417" s="119">
        <v>2141</v>
      </c>
      <c r="I417" s="119">
        <v>452747</v>
      </c>
    </row>
    <row r="418" spans="2:9" x14ac:dyDescent="0.25">
      <c r="B418" s="136" t="s">
        <v>47</v>
      </c>
      <c r="C418" s="136">
        <v>68</v>
      </c>
      <c r="D418" s="136">
        <v>1951</v>
      </c>
      <c r="E418" s="119">
        <v>80241995</v>
      </c>
      <c r="F418" s="119">
        <v>0</v>
      </c>
      <c r="G418" s="119">
        <v>444720</v>
      </c>
      <c r="H418" s="119">
        <v>2173</v>
      </c>
      <c r="I418" s="119">
        <v>442248</v>
      </c>
    </row>
    <row r="419" spans="2:9" x14ac:dyDescent="0.25">
      <c r="B419" s="136" t="s">
        <v>47</v>
      </c>
      <c r="C419" s="136">
        <v>69</v>
      </c>
      <c r="D419" s="136">
        <v>1950</v>
      </c>
      <c r="E419" s="119">
        <v>79693173</v>
      </c>
      <c r="F419" s="119">
        <v>0</v>
      </c>
      <c r="G419" s="119">
        <v>441753</v>
      </c>
      <c r="H419" s="119">
        <v>2382</v>
      </c>
      <c r="I419" s="119">
        <v>439067</v>
      </c>
    </row>
    <row r="420" spans="2:9" x14ac:dyDescent="0.25">
      <c r="B420" s="136" t="s">
        <v>47</v>
      </c>
      <c r="C420" s="136">
        <v>70</v>
      </c>
      <c r="D420" s="136">
        <v>1949</v>
      </c>
      <c r="E420" s="119">
        <v>76149341</v>
      </c>
      <c r="F420" s="119">
        <v>0</v>
      </c>
      <c r="G420" s="119">
        <v>422310</v>
      </c>
      <c r="H420" s="119">
        <v>2720</v>
      </c>
      <c r="I420" s="119">
        <v>419403</v>
      </c>
    </row>
    <row r="421" spans="2:9" x14ac:dyDescent="0.25">
      <c r="B421" s="136" t="s">
        <v>47</v>
      </c>
      <c r="C421" s="136">
        <v>71</v>
      </c>
      <c r="D421" s="136">
        <v>1948</v>
      </c>
      <c r="E421" s="119">
        <v>68992062</v>
      </c>
      <c r="F421" s="119">
        <v>0</v>
      </c>
      <c r="G421" s="119">
        <v>382642</v>
      </c>
      <c r="H421" s="119">
        <v>2595</v>
      </c>
      <c r="I421" s="119">
        <v>379870</v>
      </c>
    </row>
    <row r="422" spans="2:9" x14ac:dyDescent="0.25">
      <c r="B422" s="136" t="s">
        <v>47</v>
      </c>
      <c r="C422" s="136">
        <v>72</v>
      </c>
      <c r="D422" s="136">
        <v>1947</v>
      </c>
      <c r="E422" s="119">
        <v>64928271</v>
      </c>
      <c r="F422" s="119">
        <v>0</v>
      </c>
      <c r="G422" s="119">
        <v>360217</v>
      </c>
      <c r="H422" s="119">
        <v>2625</v>
      </c>
      <c r="I422" s="119">
        <v>357411</v>
      </c>
    </row>
    <row r="423" spans="2:9" x14ac:dyDescent="0.25">
      <c r="B423" s="136" t="s">
        <v>47</v>
      </c>
      <c r="C423" s="136">
        <v>73</v>
      </c>
      <c r="D423" s="136">
        <v>1946</v>
      </c>
      <c r="E423" s="119">
        <v>56189723</v>
      </c>
      <c r="F423" s="119">
        <v>0</v>
      </c>
      <c r="G423" s="119">
        <v>311900</v>
      </c>
      <c r="H423" s="119">
        <v>2608</v>
      </c>
      <c r="I423" s="119">
        <v>309165</v>
      </c>
    </row>
    <row r="424" spans="2:9" x14ac:dyDescent="0.25">
      <c r="B424" s="136" t="s">
        <v>47</v>
      </c>
      <c r="C424" s="136">
        <v>74</v>
      </c>
      <c r="D424" s="136">
        <v>1945</v>
      </c>
      <c r="E424" s="119">
        <v>49865318</v>
      </c>
      <c r="F424" s="119">
        <v>0</v>
      </c>
      <c r="G424" s="119">
        <v>276859</v>
      </c>
      <c r="H424" s="119">
        <v>2473</v>
      </c>
      <c r="I424" s="119">
        <v>274278</v>
      </c>
    </row>
    <row r="425" spans="2:9" x14ac:dyDescent="0.25">
      <c r="B425" s="136" t="s">
        <v>47</v>
      </c>
      <c r="C425" s="136">
        <v>75</v>
      </c>
      <c r="D425" s="136">
        <v>1944</v>
      </c>
      <c r="E425" s="119">
        <v>65682187</v>
      </c>
      <c r="F425" s="119">
        <v>0</v>
      </c>
      <c r="G425" s="119">
        <v>364824</v>
      </c>
      <c r="H425" s="119">
        <v>3646</v>
      </c>
      <c r="I425" s="119">
        <v>361080</v>
      </c>
    </row>
    <row r="426" spans="2:9" x14ac:dyDescent="0.25">
      <c r="B426" s="136" t="s">
        <v>47</v>
      </c>
      <c r="C426" s="136">
        <v>76</v>
      </c>
      <c r="D426" s="136">
        <v>1943</v>
      </c>
      <c r="E426" s="119">
        <v>66089671</v>
      </c>
      <c r="F426" s="119">
        <v>0</v>
      </c>
      <c r="G426" s="119">
        <v>367251</v>
      </c>
      <c r="H426" s="119">
        <v>3923</v>
      </c>
      <c r="I426" s="119">
        <v>363218</v>
      </c>
    </row>
    <row r="427" spans="2:9" x14ac:dyDescent="0.25">
      <c r="B427" s="136" t="s">
        <v>47</v>
      </c>
      <c r="C427" s="136">
        <v>77</v>
      </c>
      <c r="D427" s="136">
        <v>1942</v>
      </c>
      <c r="E427" s="119">
        <v>63871809</v>
      </c>
      <c r="F427" s="119">
        <v>0</v>
      </c>
      <c r="G427" s="119">
        <v>354992</v>
      </c>
      <c r="H427" s="119">
        <v>3989</v>
      </c>
      <c r="I427" s="119">
        <v>350915</v>
      </c>
    </row>
    <row r="428" spans="2:9" x14ac:dyDescent="0.25">
      <c r="B428" s="136" t="s">
        <v>47</v>
      </c>
      <c r="C428" s="136">
        <v>78</v>
      </c>
      <c r="D428" s="136">
        <v>1941</v>
      </c>
      <c r="E428" s="119">
        <v>77431593</v>
      </c>
      <c r="F428" s="119">
        <v>0</v>
      </c>
      <c r="G428" s="119">
        <v>430692</v>
      </c>
      <c r="H428" s="119">
        <v>5474</v>
      </c>
      <c r="I428" s="119">
        <v>425151</v>
      </c>
    </row>
    <row r="429" spans="2:9" x14ac:dyDescent="0.25">
      <c r="B429" s="136" t="s">
        <v>47</v>
      </c>
      <c r="C429" s="136">
        <v>79</v>
      </c>
      <c r="D429" s="136">
        <v>1940</v>
      </c>
      <c r="E429" s="119">
        <v>80493407</v>
      </c>
      <c r="F429" s="119">
        <v>0</v>
      </c>
      <c r="G429" s="119">
        <v>448094</v>
      </c>
      <c r="H429" s="119">
        <v>6419</v>
      </c>
      <c r="I429" s="119">
        <v>441581</v>
      </c>
    </row>
    <row r="430" spans="2:9" x14ac:dyDescent="0.25">
      <c r="B430" s="136" t="s">
        <v>47</v>
      </c>
      <c r="C430" s="136">
        <v>80</v>
      </c>
      <c r="D430" s="136">
        <v>1939</v>
      </c>
      <c r="E430" s="119">
        <v>78055254</v>
      </c>
      <c r="F430" s="119">
        <v>0</v>
      </c>
      <c r="G430" s="119">
        <v>434936</v>
      </c>
      <c r="H430" s="119">
        <v>7058</v>
      </c>
      <c r="I430" s="119">
        <v>427797</v>
      </c>
    </row>
    <row r="431" spans="2:9" x14ac:dyDescent="0.25">
      <c r="B431" s="136" t="s">
        <v>47</v>
      </c>
      <c r="C431" s="136">
        <v>81</v>
      </c>
      <c r="D431" s="136">
        <v>1938</v>
      </c>
      <c r="E431" s="119">
        <v>70771346</v>
      </c>
      <c r="F431" s="119">
        <v>0</v>
      </c>
      <c r="G431" s="119">
        <v>394939</v>
      </c>
      <c r="H431" s="119">
        <v>7450</v>
      </c>
      <c r="I431" s="119">
        <v>387432</v>
      </c>
    </row>
    <row r="432" spans="2:9" x14ac:dyDescent="0.25">
      <c r="B432" s="136" t="s">
        <v>47</v>
      </c>
      <c r="C432" s="136">
        <v>82</v>
      </c>
      <c r="D432" s="136">
        <v>1937</v>
      </c>
      <c r="E432" s="119">
        <v>63984081</v>
      </c>
      <c r="F432" s="119">
        <v>0</v>
      </c>
      <c r="G432" s="119">
        <v>357580</v>
      </c>
      <c r="H432" s="119">
        <v>7887</v>
      </c>
      <c r="I432" s="119">
        <v>349636</v>
      </c>
    </row>
    <row r="433" spans="2:9" x14ac:dyDescent="0.25">
      <c r="B433" s="136" t="s">
        <v>47</v>
      </c>
      <c r="C433" s="136">
        <v>83</v>
      </c>
      <c r="D433" s="136">
        <v>1936</v>
      </c>
      <c r="E433" s="119">
        <v>59650295</v>
      </c>
      <c r="F433" s="119">
        <v>0</v>
      </c>
      <c r="G433" s="119">
        <v>333994</v>
      </c>
      <c r="H433" s="119">
        <v>8519</v>
      </c>
      <c r="I433" s="119">
        <v>325422</v>
      </c>
    </row>
    <row r="434" spans="2:9" x14ac:dyDescent="0.25">
      <c r="B434" s="136" t="s">
        <v>47</v>
      </c>
      <c r="C434" s="136">
        <v>84</v>
      </c>
      <c r="D434" s="136">
        <v>1935</v>
      </c>
      <c r="E434" s="119">
        <v>54853859</v>
      </c>
      <c r="F434" s="119">
        <v>0</v>
      </c>
      <c r="G434" s="119">
        <v>307774</v>
      </c>
      <c r="H434" s="119">
        <v>9133</v>
      </c>
      <c r="I434" s="119">
        <v>298611</v>
      </c>
    </row>
    <row r="435" spans="2:9" x14ac:dyDescent="0.25">
      <c r="B435" s="136" t="s">
        <v>47</v>
      </c>
      <c r="C435" s="136">
        <v>85</v>
      </c>
      <c r="D435" s="136">
        <v>1934</v>
      </c>
      <c r="E435" s="119">
        <v>48049928</v>
      </c>
      <c r="F435" s="119">
        <v>0</v>
      </c>
      <c r="G435" s="119">
        <v>270167</v>
      </c>
      <c r="H435" s="119">
        <v>9080</v>
      </c>
      <c r="I435" s="119">
        <v>261087</v>
      </c>
    </row>
    <row r="436" spans="2:9" x14ac:dyDescent="0.25">
      <c r="B436" s="136" t="s">
        <v>47</v>
      </c>
      <c r="C436" s="136">
        <v>86</v>
      </c>
      <c r="D436" s="136">
        <v>1933</v>
      </c>
      <c r="E436" s="119">
        <v>36083444</v>
      </c>
      <c r="F436" s="119">
        <v>0</v>
      </c>
      <c r="G436" s="119">
        <v>203518</v>
      </c>
      <c r="H436" s="119">
        <v>8074</v>
      </c>
      <c r="I436" s="119">
        <v>195427</v>
      </c>
    </row>
    <row r="437" spans="2:9" x14ac:dyDescent="0.25">
      <c r="B437" s="136" t="s">
        <v>47</v>
      </c>
      <c r="C437" s="136">
        <v>87</v>
      </c>
      <c r="D437" s="136">
        <v>1932</v>
      </c>
      <c r="E437" s="119">
        <v>33123202</v>
      </c>
      <c r="F437" s="119">
        <v>0</v>
      </c>
      <c r="G437" s="119">
        <v>187635</v>
      </c>
      <c r="H437" s="119">
        <v>8843</v>
      </c>
      <c r="I437" s="119">
        <v>178775</v>
      </c>
    </row>
    <row r="438" spans="2:9" x14ac:dyDescent="0.25">
      <c r="B438" s="136" t="s">
        <v>47</v>
      </c>
      <c r="C438" s="136">
        <v>88</v>
      </c>
      <c r="D438" s="136">
        <v>1931</v>
      </c>
      <c r="E438" s="119">
        <v>30777073</v>
      </c>
      <c r="F438" s="119">
        <v>0</v>
      </c>
      <c r="G438" s="119">
        <v>174853</v>
      </c>
      <c r="H438" s="119">
        <v>9228</v>
      </c>
      <c r="I438" s="119">
        <v>165622</v>
      </c>
    </row>
    <row r="439" spans="2:9" x14ac:dyDescent="0.25">
      <c r="B439" s="136" t="s">
        <v>47</v>
      </c>
      <c r="C439" s="136">
        <v>89</v>
      </c>
      <c r="D439" s="136">
        <v>1930</v>
      </c>
      <c r="E439" s="119">
        <v>29062843</v>
      </c>
      <c r="F439" s="119">
        <v>0</v>
      </c>
      <c r="G439" s="119">
        <v>165863</v>
      </c>
      <c r="H439" s="119">
        <v>10063</v>
      </c>
      <c r="I439" s="119">
        <v>155809</v>
      </c>
    </row>
    <row r="440" spans="2:9" x14ac:dyDescent="0.25">
      <c r="B440" s="136" t="s">
        <v>47</v>
      </c>
      <c r="C440" s="136">
        <v>90</v>
      </c>
      <c r="D440" s="136">
        <v>1929</v>
      </c>
      <c r="E440" s="119">
        <v>24713853</v>
      </c>
      <c r="F440" s="119">
        <v>0</v>
      </c>
      <c r="G440" s="119">
        <v>141731</v>
      </c>
      <c r="H440" s="119">
        <v>9941</v>
      </c>
      <c r="I440" s="119">
        <v>131809</v>
      </c>
    </row>
    <row r="441" spans="2:9" x14ac:dyDescent="0.25">
      <c r="B441" s="136" t="s">
        <v>47</v>
      </c>
      <c r="C441" s="136">
        <v>91</v>
      </c>
      <c r="D441" s="136">
        <v>1928</v>
      </c>
      <c r="E441" s="119">
        <v>20998031</v>
      </c>
      <c r="F441" s="119">
        <v>0</v>
      </c>
      <c r="G441" s="119">
        <v>121048</v>
      </c>
      <c r="H441" s="119">
        <v>9673</v>
      </c>
      <c r="I441" s="119">
        <v>111425</v>
      </c>
    </row>
    <row r="442" spans="2:9" x14ac:dyDescent="0.25">
      <c r="B442" s="136" t="s">
        <v>47</v>
      </c>
      <c r="C442" s="136">
        <v>92</v>
      </c>
      <c r="D442" s="136">
        <v>1927</v>
      </c>
      <c r="E442" s="119">
        <v>16938032</v>
      </c>
      <c r="F442" s="119">
        <v>0</v>
      </c>
      <c r="G442" s="119">
        <v>98204</v>
      </c>
      <c r="H442" s="119">
        <v>8819</v>
      </c>
      <c r="I442" s="119">
        <v>89424</v>
      </c>
    </row>
    <row r="443" spans="2:9" x14ac:dyDescent="0.25">
      <c r="B443" s="136" t="s">
        <v>47</v>
      </c>
      <c r="C443" s="136">
        <v>93</v>
      </c>
      <c r="D443" s="136">
        <v>1926</v>
      </c>
      <c r="E443" s="119">
        <v>14038123</v>
      </c>
      <c r="F443" s="119">
        <v>0</v>
      </c>
      <c r="G443" s="119">
        <v>81807</v>
      </c>
      <c r="H443" s="119">
        <v>8168</v>
      </c>
      <c r="I443" s="119">
        <v>73662</v>
      </c>
    </row>
    <row r="444" spans="2:9" x14ac:dyDescent="0.25">
      <c r="B444" s="136" t="s">
        <v>47</v>
      </c>
      <c r="C444" s="136">
        <v>94</v>
      </c>
      <c r="D444" s="136">
        <v>1925</v>
      </c>
      <c r="E444" s="119">
        <v>11215567</v>
      </c>
      <c r="F444" s="119">
        <v>0</v>
      </c>
      <c r="G444" s="119">
        <v>65903</v>
      </c>
      <c r="H444" s="119">
        <v>7478</v>
      </c>
      <c r="I444" s="119">
        <v>58456</v>
      </c>
    </row>
    <row r="445" spans="2:9" x14ac:dyDescent="0.25">
      <c r="B445" s="136" t="s">
        <v>47</v>
      </c>
      <c r="C445" s="136">
        <v>95</v>
      </c>
      <c r="D445" s="136">
        <v>1924</v>
      </c>
      <c r="E445" s="119">
        <v>8295402</v>
      </c>
      <c r="F445" s="119">
        <v>0</v>
      </c>
      <c r="G445" s="119">
        <v>48977</v>
      </c>
      <c r="H445" s="119">
        <v>6016</v>
      </c>
      <c r="I445" s="119">
        <v>42983</v>
      </c>
    </row>
    <row r="446" spans="2:9" x14ac:dyDescent="0.25">
      <c r="B446" s="136" t="s">
        <v>47</v>
      </c>
      <c r="C446" s="136">
        <v>96</v>
      </c>
      <c r="D446" s="136">
        <v>1923</v>
      </c>
      <c r="E446" s="119">
        <v>6130667</v>
      </c>
      <c r="F446" s="119">
        <v>0</v>
      </c>
      <c r="G446" s="119">
        <v>36527</v>
      </c>
      <c r="H446" s="119">
        <v>5039</v>
      </c>
      <c r="I446" s="119">
        <v>31513</v>
      </c>
    </row>
    <row r="447" spans="2:9" x14ac:dyDescent="0.25">
      <c r="B447" s="136" t="s">
        <v>47</v>
      </c>
      <c r="C447" s="136">
        <v>97</v>
      </c>
      <c r="D447" s="136">
        <v>1922</v>
      </c>
      <c r="E447" s="119">
        <v>4507820</v>
      </c>
      <c r="F447" s="119">
        <v>0</v>
      </c>
      <c r="G447" s="119">
        <v>27098</v>
      </c>
      <c r="H447" s="119">
        <v>4149</v>
      </c>
      <c r="I447" s="119">
        <v>22968</v>
      </c>
    </row>
    <row r="448" spans="2:9" x14ac:dyDescent="0.25">
      <c r="B448" s="136" t="s">
        <v>47</v>
      </c>
      <c r="C448" s="136">
        <v>98</v>
      </c>
      <c r="D448" s="136">
        <v>1921</v>
      </c>
      <c r="E448" s="119">
        <v>3328261</v>
      </c>
      <c r="F448" s="119">
        <v>0</v>
      </c>
      <c r="G448" s="119">
        <v>20192</v>
      </c>
      <c r="H448" s="119">
        <v>3355</v>
      </c>
      <c r="I448" s="119">
        <v>16858</v>
      </c>
    </row>
    <row r="449" spans="2:9" x14ac:dyDescent="0.25">
      <c r="B449" s="136" t="s">
        <v>47</v>
      </c>
      <c r="C449" s="136">
        <v>99</v>
      </c>
      <c r="D449" s="136">
        <v>1920</v>
      </c>
      <c r="E449" s="119">
        <v>2164970</v>
      </c>
      <c r="F449" s="119">
        <v>0</v>
      </c>
      <c r="G449" s="119">
        <v>13250</v>
      </c>
      <c r="H449" s="119">
        <v>2429</v>
      </c>
      <c r="I449" s="119">
        <v>10837</v>
      </c>
    </row>
    <row r="450" spans="2:9" x14ac:dyDescent="0.25">
      <c r="B450" s="136" t="s">
        <v>47</v>
      </c>
      <c r="C450" s="136">
        <v>100</v>
      </c>
      <c r="D450" s="136">
        <v>1919</v>
      </c>
      <c r="E450" s="119">
        <v>1155031</v>
      </c>
      <c r="F450" s="119">
        <v>0</v>
      </c>
      <c r="G450" s="119">
        <v>7118</v>
      </c>
      <c r="H450" s="119">
        <v>1364</v>
      </c>
      <c r="I450" s="119">
        <v>5757</v>
      </c>
    </row>
    <row r="451" spans="2:9" x14ac:dyDescent="0.25">
      <c r="B451" s="136" t="s">
        <v>47</v>
      </c>
      <c r="C451" s="136">
        <v>101</v>
      </c>
      <c r="D451" s="136">
        <v>1918</v>
      </c>
      <c r="E451" s="119">
        <v>437489</v>
      </c>
      <c r="F451" s="119">
        <v>0</v>
      </c>
      <c r="G451" s="119">
        <v>2761</v>
      </c>
      <c r="H451" s="119">
        <v>612</v>
      </c>
      <c r="I451" s="119">
        <v>2153</v>
      </c>
    </row>
    <row r="452" spans="2:9" x14ac:dyDescent="0.25">
      <c r="B452" s="136" t="s">
        <v>47</v>
      </c>
      <c r="C452" s="136">
        <v>102</v>
      </c>
      <c r="D452" s="136">
        <v>1917</v>
      </c>
      <c r="E452" s="119">
        <v>261166</v>
      </c>
      <c r="F452" s="119">
        <v>0</v>
      </c>
      <c r="G452" s="119">
        <v>1639</v>
      </c>
      <c r="H452" s="119">
        <v>353</v>
      </c>
      <c r="I452" s="119">
        <v>1285</v>
      </c>
    </row>
    <row r="453" spans="2:9" x14ac:dyDescent="0.25">
      <c r="B453" s="136" t="s">
        <v>47</v>
      </c>
      <c r="C453" s="136">
        <v>103</v>
      </c>
      <c r="D453" s="136">
        <v>1916</v>
      </c>
      <c r="E453" s="119">
        <v>162701</v>
      </c>
      <c r="F453" s="119">
        <v>0</v>
      </c>
      <c r="G453" s="119">
        <v>1031</v>
      </c>
      <c r="H453" s="119">
        <v>242</v>
      </c>
      <c r="I453" s="119">
        <v>790</v>
      </c>
    </row>
    <row r="454" spans="2:9" x14ac:dyDescent="0.25">
      <c r="B454" s="136" t="s">
        <v>47</v>
      </c>
      <c r="C454" s="136">
        <v>104</v>
      </c>
      <c r="D454" s="136">
        <v>1915</v>
      </c>
      <c r="E454" s="119">
        <v>128515</v>
      </c>
      <c r="F454" s="119">
        <v>0</v>
      </c>
      <c r="G454" s="119">
        <v>825</v>
      </c>
      <c r="H454" s="119">
        <v>212</v>
      </c>
      <c r="I454" s="119">
        <v>613</v>
      </c>
    </row>
    <row r="455" spans="2:9" x14ac:dyDescent="0.25">
      <c r="B455" s="136" t="s">
        <v>47</v>
      </c>
      <c r="C455" s="136">
        <v>105</v>
      </c>
      <c r="D455" s="136">
        <v>1914</v>
      </c>
      <c r="E455" s="119">
        <v>90177</v>
      </c>
      <c r="F455" s="119">
        <v>0</v>
      </c>
      <c r="G455" s="119">
        <v>584</v>
      </c>
      <c r="H455" s="119">
        <v>155</v>
      </c>
      <c r="I455" s="119">
        <v>429</v>
      </c>
    </row>
    <row r="456" spans="2:9" x14ac:dyDescent="0.25">
      <c r="B456" s="136" t="s">
        <v>47</v>
      </c>
      <c r="C456" s="136">
        <v>106</v>
      </c>
      <c r="D456" s="136">
        <v>1913</v>
      </c>
      <c r="E456" s="119">
        <v>51102</v>
      </c>
      <c r="F456" s="119">
        <v>0</v>
      </c>
      <c r="G456" s="119">
        <v>337</v>
      </c>
      <c r="H456" s="119">
        <v>96</v>
      </c>
      <c r="I456" s="119">
        <v>242</v>
      </c>
    </row>
    <row r="457" spans="2:9" x14ac:dyDescent="0.25">
      <c r="B457" s="136" t="s">
        <v>47</v>
      </c>
      <c r="C457" s="136">
        <v>107</v>
      </c>
      <c r="D457" s="136">
        <v>1912</v>
      </c>
      <c r="E457" s="119">
        <v>24216</v>
      </c>
      <c r="F457" s="119">
        <v>0</v>
      </c>
      <c r="G457" s="119">
        <v>157</v>
      </c>
      <c r="H457" s="119">
        <v>48</v>
      </c>
      <c r="I457" s="119">
        <v>110</v>
      </c>
    </row>
    <row r="458" spans="2:9" x14ac:dyDescent="0.25">
      <c r="B458" s="136" t="s">
        <v>47</v>
      </c>
      <c r="C458" s="136">
        <v>108</v>
      </c>
      <c r="D458" s="136">
        <v>1911</v>
      </c>
      <c r="E458" s="119">
        <v>9767</v>
      </c>
      <c r="F458" s="119">
        <v>0</v>
      </c>
      <c r="G458" s="119">
        <v>63</v>
      </c>
      <c r="H458" s="119">
        <v>15</v>
      </c>
      <c r="I458" s="119">
        <v>48</v>
      </c>
    </row>
    <row r="459" spans="2:9" x14ac:dyDescent="0.25">
      <c r="B459" s="136" t="s">
        <v>47</v>
      </c>
      <c r="C459" s="136">
        <v>109</v>
      </c>
      <c r="D459" s="136">
        <v>1910</v>
      </c>
      <c r="E459" s="119">
        <v>6690</v>
      </c>
      <c r="F459" s="119">
        <v>0</v>
      </c>
      <c r="G459" s="119">
        <v>42</v>
      </c>
      <c r="H459" s="119">
        <v>8</v>
      </c>
      <c r="I459" s="119">
        <v>34</v>
      </c>
    </row>
    <row r="460" spans="2:9" x14ac:dyDescent="0.25">
      <c r="B460" s="136" t="s">
        <v>47</v>
      </c>
      <c r="C460" s="136">
        <v>110</v>
      </c>
      <c r="D460" s="136">
        <v>1909</v>
      </c>
      <c r="E460" s="119">
        <v>2361</v>
      </c>
      <c r="F460" s="119">
        <v>0</v>
      </c>
      <c r="G460" s="119">
        <v>16</v>
      </c>
      <c r="H460" s="119">
        <v>8</v>
      </c>
      <c r="I460" s="119">
        <v>8</v>
      </c>
    </row>
    <row r="461" spans="2:9" x14ac:dyDescent="0.25">
      <c r="B461" s="136" t="s">
        <v>47</v>
      </c>
      <c r="C461" s="136">
        <v>111</v>
      </c>
      <c r="D461" s="136">
        <v>1908</v>
      </c>
      <c r="E461" s="119">
        <v>1534</v>
      </c>
      <c r="F461" s="119">
        <v>0</v>
      </c>
      <c r="G461" s="119">
        <v>9</v>
      </c>
      <c r="H461" s="119">
        <v>2</v>
      </c>
      <c r="I461" s="119">
        <v>7</v>
      </c>
    </row>
    <row r="462" spans="2:9" x14ac:dyDescent="0.25">
      <c r="B462" s="136" t="s">
        <v>47</v>
      </c>
      <c r="C462" s="136">
        <v>112</v>
      </c>
      <c r="D462" s="136">
        <v>1907</v>
      </c>
      <c r="E462" s="119">
        <v>0</v>
      </c>
      <c r="F462" s="119">
        <v>0</v>
      </c>
      <c r="G462" s="119">
        <v>0</v>
      </c>
      <c r="H462" s="119">
        <v>0</v>
      </c>
      <c r="I462" s="119">
        <v>0</v>
      </c>
    </row>
    <row r="463" spans="2:9" x14ac:dyDescent="0.25">
      <c r="B463" s="136" t="s">
        <v>47</v>
      </c>
      <c r="C463" s="136">
        <v>113</v>
      </c>
      <c r="D463" s="136">
        <v>1906</v>
      </c>
      <c r="E463" s="119">
        <v>338</v>
      </c>
      <c r="F463" s="119">
        <v>0</v>
      </c>
      <c r="G463" s="119">
        <v>2</v>
      </c>
      <c r="H463" s="119">
        <v>1</v>
      </c>
      <c r="I463" s="119">
        <v>1</v>
      </c>
    </row>
    <row r="464" spans="2:9" x14ac:dyDescent="0.25">
      <c r="B464" s="136" t="s">
        <v>47</v>
      </c>
      <c r="C464" s="136">
        <v>114</v>
      </c>
      <c r="D464" s="136">
        <v>1905</v>
      </c>
      <c r="E464" s="119">
        <v>0</v>
      </c>
      <c r="F464" s="119">
        <v>0</v>
      </c>
      <c r="G464" s="119">
        <v>0</v>
      </c>
      <c r="H464" s="119">
        <v>0</v>
      </c>
      <c r="I464" s="119">
        <v>0</v>
      </c>
    </row>
    <row r="465" spans="2:9" x14ac:dyDescent="0.25">
      <c r="E465" s="136"/>
      <c r="F465" s="136"/>
      <c r="G465" s="136"/>
      <c r="H465" s="136"/>
      <c r="I465" s="136"/>
    </row>
    <row r="466" spans="2:9" x14ac:dyDescent="0.25">
      <c r="E466" s="136"/>
      <c r="F466" s="136"/>
      <c r="G466" s="136"/>
      <c r="H466" s="136"/>
      <c r="I466" s="136"/>
    </row>
    <row r="467" spans="2:9" x14ac:dyDescent="0.25">
      <c r="B467" s="38" t="s">
        <v>1030</v>
      </c>
      <c r="E467" s="136"/>
      <c r="F467" s="136"/>
      <c r="G467" s="136"/>
      <c r="H467" s="136"/>
      <c r="I467" s="136"/>
    </row>
    <row r="468" spans="2:9" ht="45" x14ac:dyDescent="0.25">
      <c r="B468" s="118" t="s">
        <v>61</v>
      </c>
      <c r="C468" s="118" t="s">
        <v>948</v>
      </c>
      <c r="D468" s="118" t="s">
        <v>949</v>
      </c>
      <c r="E468" s="120" t="s">
        <v>62</v>
      </c>
      <c r="F468" s="120" t="s">
        <v>950</v>
      </c>
      <c r="G468" s="120" t="s">
        <v>63</v>
      </c>
      <c r="H468" s="120" t="s">
        <v>951</v>
      </c>
      <c r="I468" s="120" t="s">
        <v>952</v>
      </c>
    </row>
    <row r="469" spans="2:9" x14ac:dyDescent="0.25">
      <c r="B469" s="136" t="s">
        <v>973</v>
      </c>
      <c r="C469" s="136">
        <v>0</v>
      </c>
      <c r="D469" s="136">
        <v>2019</v>
      </c>
      <c r="E469" s="119">
        <v>1</v>
      </c>
      <c r="F469" s="119">
        <v>0</v>
      </c>
      <c r="G469" s="119">
        <v>1</v>
      </c>
      <c r="H469" s="119">
        <v>1</v>
      </c>
      <c r="I469" s="119">
        <v>0</v>
      </c>
    </row>
    <row r="470" spans="2:9" x14ac:dyDescent="0.25">
      <c r="B470" s="136" t="s">
        <v>973</v>
      </c>
      <c r="C470" s="136">
        <v>1</v>
      </c>
      <c r="D470" s="136">
        <v>2018</v>
      </c>
      <c r="E470" s="119">
        <v>0</v>
      </c>
      <c r="F470" s="119">
        <v>0</v>
      </c>
      <c r="G470" s="119">
        <v>0</v>
      </c>
      <c r="H470" s="119">
        <v>0</v>
      </c>
      <c r="I470" s="119">
        <v>0</v>
      </c>
    </row>
    <row r="471" spans="2:9" x14ac:dyDescent="0.25">
      <c r="B471" s="136" t="s">
        <v>973</v>
      </c>
      <c r="C471" s="136">
        <v>2</v>
      </c>
      <c r="D471" s="136">
        <v>2017</v>
      </c>
      <c r="E471" s="119">
        <v>0</v>
      </c>
      <c r="F471" s="119">
        <v>0</v>
      </c>
      <c r="G471" s="119">
        <v>0</v>
      </c>
      <c r="H471" s="119">
        <v>0</v>
      </c>
      <c r="I471" s="119">
        <v>0</v>
      </c>
    </row>
    <row r="472" spans="2:9" x14ac:dyDescent="0.25">
      <c r="B472" s="136" t="s">
        <v>973</v>
      </c>
      <c r="C472" s="136">
        <v>3</v>
      </c>
      <c r="D472" s="136">
        <v>2016</v>
      </c>
      <c r="E472" s="119">
        <v>0</v>
      </c>
      <c r="F472" s="119">
        <v>0</v>
      </c>
      <c r="G472" s="119">
        <v>0</v>
      </c>
      <c r="H472" s="119">
        <v>0</v>
      </c>
      <c r="I472" s="119">
        <v>0</v>
      </c>
    </row>
    <row r="473" spans="2:9" x14ac:dyDescent="0.25">
      <c r="B473" s="136" t="s">
        <v>973</v>
      </c>
      <c r="C473" s="136">
        <v>4</v>
      </c>
      <c r="D473" s="136">
        <v>2015</v>
      </c>
      <c r="E473" s="119">
        <v>0</v>
      </c>
      <c r="F473" s="119">
        <v>0</v>
      </c>
      <c r="G473" s="119">
        <v>0</v>
      </c>
      <c r="H473" s="119">
        <v>0</v>
      </c>
      <c r="I473" s="119">
        <v>0</v>
      </c>
    </row>
    <row r="474" spans="2:9" x14ac:dyDescent="0.25">
      <c r="B474" s="136" t="s">
        <v>973</v>
      </c>
      <c r="C474" s="136">
        <v>5</v>
      </c>
      <c r="D474" s="136">
        <v>2014</v>
      </c>
      <c r="E474" s="119">
        <v>0</v>
      </c>
      <c r="F474" s="119">
        <v>0</v>
      </c>
      <c r="G474" s="119">
        <v>0</v>
      </c>
      <c r="H474" s="119">
        <v>0</v>
      </c>
      <c r="I474" s="119">
        <v>0</v>
      </c>
    </row>
    <row r="475" spans="2:9" x14ac:dyDescent="0.25">
      <c r="B475" s="136" t="s">
        <v>973</v>
      </c>
      <c r="C475" s="136">
        <v>6</v>
      </c>
      <c r="D475" s="136">
        <v>2013</v>
      </c>
      <c r="E475" s="119">
        <v>0</v>
      </c>
      <c r="F475" s="119">
        <v>0</v>
      </c>
      <c r="G475" s="119">
        <v>0</v>
      </c>
      <c r="H475" s="119">
        <v>0</v>
      </c>
      <c r="I475" s="119">
        <v>0</v>
      </c>
    </row>
    <row r="476" spans="2:9" x14ac:dyDescent="0.25">
      <c r="B476" s="136" t="s">
        <v>973</v>
      </c>
      <c r="C476" s="136">
        <v>7</v>
      </c>
      <c r="D476" s="136">
        <v>2012</v>
      </c>
      <c r="E476" s="119">
        <v>0</v>
      </c>
      <c r="F476" s="119">
        <v>0</v>
      </c>
      <c r="G476" s="119">
        <v>0</v>
      </c>
      <c r="H476" s="119">
        <v>0</v>
      </c>
      <c r="I476" s="119">
        <v>0</v>
      </c>
    </row>
    <row r="477" spans="2:9" x14ac:dyDescent="0.25">
      <c r="B477" s="136" t="s">
        <v>973</v>
      </c>
      <c r="C477" s="136">
        <v>8</v>
      </c>
      <c r="D477" s="136">
        <v>2011</v>
      </c>
      <c r="E477" s="119">
        <v>0</v>
      </c>
      <c r="F477" s="119">
        <v>0</v>
      </c>
      <c r="G477" s="119">
        <v>0</v>
      </c>
      <c r="H477" s="119">
        <v>0</v>
      </c>
      <c r="I477" s="119">
        <v>0</v>
      </c>
    </row>
    <row r="478" spans="2:9" x14ac:dyDescent="0.25">
      <c r="B478" s="136" t="s">
        <v>973</v>
      </c>
      <c r="C478" s="136">
        <v>9</v>
      </c>
      <c r="D478" s="136">
        <v>2010</v>
      </c>
      <c r="E478" s="119">
        <v>0</v>
      </c>
      <c r="F478" s="119">
        <v>0</v>
      </c>
      <c r="G478" s="119">
        <v>0</v>
      </c>
      <c r="H478" s="119">
        <v>0</v>
      </c>
      <c r="I478" s="119">
        <v>0</v>
      </c>
    </row>
    <row r="479" spans="2:9" x14ac:dyDescent="0.25">
      <c r="B479" s="136" t="s">
        <v>973</v>
      </c>
      <c r="C479" s="136">
        <v>10</v>
      </c>
      <c r="D479" s="136">
        <v>2009</v>
      </c>
      <c r="E479" s="119">
        <v>0</v>
      </c>
      <c r="F479" s="119">
        <v>0</v>
      </c>
      <c r="G479" s="119">
        <v>0</v>
      </c>
      <c r="H479" s="119">
        <v>0</v>
      </c>
      <c r="I479" s="119">
        <v>0</v>
      </c>
    </row>
    <row r="480" spans="2:9" x14ac:dyDescent="0.25">
      <c r="B480" s="136" t="s">
        <v>973</v>
      </c>
      <c r="C480" s="136">
        <v>11</v>
      </c>
      <c r="D480" s="136">
        <v>2008</v>
      </c>
      <c r="E480" s="119">
        <v>0</v>
      </c>
      <c r="F480" s="119">
        <v>0</v>
      </c>
      <c r="G480" s="119">
        <v>0</v>
      </c>
      <c r="H480" s="119">
        <v>0</v>
      </c>
      <c r="I480" s="119">
        <v>0</v>
      </c>
    </row>
    <row r="481" spans="2:9" x14ac:dyDescent="0.25">
      <c r="B481" s="136" t="s">
        <v>973</v>
      </c>
      <c r="C481" s="136">
        <v>12</v>
      </c>
      <c r="D481" s="136">
        <v>2007</v>
      </c>
      <c r="E481" s="119">
        <v>0</v>
      </c>
      <c r="F481" s="119">
        <v>0</v>
      </c>
      <c r="G481" s="119">
        <v>0</v>
      </c>
      <c r="H481" s="119">
        <v>0</v>
      </c>
      <c r="I481" s="119">
        <v>0</v>
      </c>
    </row>
    <row r="482" spans="2:9" x14ac:dyDescent="0.25">
      <c r="B482" s="136" t="s">
        <v>973</v>
      </c>
      <c r="C482" s="136">
        <v>13</v>
      </c>
      <c r="D482" s="136">
        <v>2006</v>
      </c>
      <c r="E482" s="119">
        <v>0</v>
      </c>
      <c r="F482" s="119">
        <v>0</v>
      </c>
      <c r="G482" s="119">
        <v>0</v>
      </c>
      <c r="H482" s="119">
        <v>0</v>
      </c>
      <c r="I482" s="119">
        <v>0</v>
      </c>
    </row>
    <row r="483" spans="2:9" x14ac:dyDescent="0.25">
      <c r="B483" s="136" t="s">
        <v>973</v>
      </c>
      <c r="C483" s="136">
        <v>14</v>
      </c>
      <c r="D483" s="136">
        <v>2005</v>
      </c>
      <c r="E483" s="119">
        <v>0</v>
      </c>
      <c r="F483" s="119">
        <v>0</v>
      </c>
      <c r="G483" s="119">
        <v>0</v>
      </c>
      <c r="H483" s="119">
        <v>0</v>
      </c>
      <c r="I483" s="119">
        <v>0</v>
      </c>
    </row>
    <row r="484" spans="2:9" x14ac:dyDescent="0.25">
      <c r="B484" s="136" t="s">
        <v>973</v>
      </c>
      <c r="C484" s="136">
        <v>15</v>
      </c>
      <c r="D484" s="136">
        <v>2004</v>
      </c>
      <c r="E484" s="119">
        <v>0</v>
      </c>
      <c r="F484" s="119">
        <v>0</v>
      </c>
      <c r="G484" s="119">
        <v>0</v>
      </c>
      <c r="H484" s="119">
        <v>0</v>
      </c>
      <c r="I484" s="119">
        <v>0</v>
      </c>
    </row>
    <row r="485" spans="2:9" x14ac:dyDescent="0.25">
      <c r="B485" s="136" t="s">
        <v>973</v>
      </c>
      <c r="C485" s="136">
        <v>16</v>
      </c>
      <c r="D485" s="136">
        <v>2003</v>
      </c>
      <c r="E485" s="119">
        <v>0</v>
      </c>
      <c r="F485" s="119">
        <v>0</v>
      </c>
      <c r="G485" s="119">
        <v>0</v>
      </c>
      <c r="H485" s="119">
        <v>0</v>
      </c>
      <c r="I485" s="119">
        <v>0</v>
      </c>
    </row>
    <row r="486" spans="2:9" x14ac:dyDescent="0.25">
      <c r="B486" s="136" t="s">
        <v>973</v>
      </c>
      <c r="C486" s="136">
        <v>17</v>
      </c>
      <c r="D486" s="136">
        <v>2002</v>
      </c>
      <c r="E486" s="119">
        <v>0</v>
      </c>
      <c r="F486" s="119">
        <v>0</v>
      </c>
      <c r="G486" s="119">
        <v>0</v>
      </c>
      <c r="H486" s="119">
        <v>0</v>
      </c>
      <c r="I486" s="119">
        <v>0</v>
      </c>
    </row>
    <row r="487" spans="2:9" x14ac:dyDescent="0.25">
      <c r="B487" s="136" t="s">
        <v>973</v>
      </c>
      <c r="C487" s="136">
        <v>18</v>
      </c>
      <c r="D487" s="136">
        <v>2001</v>
      </c>
      <c r="E487" s="119">
        <v>0</v>
      </c>
      <c r="F487" s="119">
        <v>0</v>
      </c>
      <c r="G487" s="119">
        <v>0</v>
      </c>
      <c r="H487" s="119">
        <v>0</v>
      </c>
      <c r="I487" s="119">
        <v>0</v>
      </c>
    </row>
    <row r="488" spans="2:9" x14ac:dyDescent="0.25">
      <c r="B488" s="136" t="s">
        <v>973</v>
      </c>
      <c r="C488" s="136">
        <v>19</v>
      </c>
      <c r="D488" s="136">
        <v>2000</v>
      </c>
      <c r="E488" s="119">
        <v>0</v>
      </c>
      <c r="F488" s="119">
        <v>0</v>
      </c>
      <c r="G488" s="119">
        <v>0</v>
      </c>
      <c r="H488" s="119">
        <v>0</v>
      </c>
      <c r="I488" s="119">
        <v>0</v>
      </c>
    </row>
    <row r="489" spans="2:9" x14ac:dyDescent="0.25">
      <c r="B489" s="136" t="s">
        <v>973</v>
      </c>
      <c r="C489" s="136">
        <v>20</v>
      </c>
      <c r="D489" s="136">
        <v>1999</v>
      </c>
      <c r="E489" s="119">
        <v>0</v>
      </c>
      <c r="F489" s="119">
        <v>0</v>
      </c>
      <c r="G489" s="119">
        <v>0</v>
      </c>
      <c r="H489" s="119">
        <v>0</v>
      </c>
      <c r="I489" s="119">
        <v>0</v>
      </c>
    </row>
    <row r="490" spans="2:9" x14ac:dyDescent="0.25">
      <c r="B490" s="136" t="s">
        <v>973</v>
      </c>
      <c r="C490" s="136">
        <v>21</v>
      </c>
      <c r="D490" s="136">
        <v>1998</v>
      </c>
      <c r="E490" s="119">
        <v>0</v>
      </c>
      <c r="F490" s="119">
        <v>0</v>
      </c>
      <c r="G490" s="119">
        <v>0</v>
      </c>
      <c r="H490" s="119">
        <v>0</v>
      </c>
      <c r="I490" s="119">
        <v>0</v>
      </c>
    </row>
    <row r="491" spans="2:9" x14ac:dyDescent="0.25">
      <c r="B491" s="136" t="s">
        <v>973</v>
      </c>
      <c r="C491" s="136">
        <v>22</v>
      </c>
      <c r="D491" s="136">
        <v>1997</v>
      </c>
      <c r="E491" s="119">
        <v>362</v>
      </c>
      <c r="F491" s="119">
        <v>0</v>
      </c>
      <c r="G491" s="119">
        <v>2</v>
      </c>
      <c r="H491" s="119">
        <v>0</v>
      </c>
      <c r="I491" s="119">
        <v>2</v>
      </c>
    </row>
    <row r="492" spans="2:9" x14ac:dyDescent="0.25">
      <c r="B492" s="136" t="s">
        <v>973</v>
      </c>
      <c r="C492" s="136">
        <v>23</v>
      </c>
      <c r="D492" s="136">
        <v>1996</v>
      </c>
      <c r="E492" s="119">
        <v>0</v>
      </c>
      <c r="F492" s="119">
        <v>0</v>
      </c>
      <c r="G492" s="119">
        <v>0</v>
      </c>
      <c r="H492" s="119">
        <v>0</v>
      </c>
      <c r="I492" s="119">
        <v>0</v>
      </c>
    </row>
    <row r="493" spans="2:9" x14ac:dyDescent="0.25">
      <c r="B493" s="136" t="s">
        <v>973</v>
      </c>
      <c r="C493" s="136">
        <v>24</v>
      </c>
      <c r="D493" s="136">
        <v>1995</v>
      </c>
      <c r="E493" s="119">
        <v>0</v>
      </c>
      <c r="F493" s="119">
        <v>0</v>
      </c>
      <c r="G493" s="119">
        <v>0</v>
      </c>
      <c r="H493" s="119">
        <v>0</v>
      </c>
      <c r="I493" s="119">
        <v>0</v>
      </c>
    </row>
    <row r="494" spans="2:9" x14ac:dyDescent="0.25">
      <c r="B494" s="136" t="s">
        <v>973</v>
      </c>
      <c r="C494" s="136">
        <v>25</v>
      </c>
      <c r="D494" s="136">
        <v>1994</v>
      </c>
      <c r="E494" s="119">
        <v>362</v>
      </c>
      <c r="F494" s="119">
        <v>0</v>
      </c>
      <c r="G494" s="119">
        <v>2</v>
      </c>
      <c r="H494" s="119">
        <v>0</v>
      </c>
      <c r="I494" s="119">
        <v>2</v>
      </c>
    </row>
    <row r="495" spans="2:9" x14ac:dyDescent="0.25">
      <c r="B495" s="136" t="s">
        <v>973</v>
      </c>
      <c r="C495" s="136">
        <v>26</v>
      </c>
      <c r="D495" s="136">
        <v>1993</v>
      </c>
      <c r="E495" s="119">
        <v>0</v>
      </c>
      <c r="F495" s="119">
        <v>0</v>
      </c>
      <c r="G495" s="119">
        <v>0</v>
      </c>
      <c r="H495" s="119">
        <v>0</v>
      </c>
      <c r="I495" s="119">
        <v>0</v>
      </c>
    </row>
    <row r="496" spans="2:9" x14ac:dyDescent="0.25">
      <c r="B496" s="136" t="s">
        <v>973</v>
      </c>
      <c r="C496" s="136">
        <v>27</v>
      </c>
      <c r="D496" s="136">
        <v>1992</v>
      </c>
      <c r="E496" s="119">
        <v>181</v>
      </c>
      <c r="F496" s="119">
        <v>0</v>
      </c>
      <c r="G496" s="119">
        <v>1</v>
      </c>
      <c r="H496" s="119">
        <v>0</v>
      </c>
      <c r="I496" s="119">
        <v>1</v>
      </c>
    </row>
    <row r="497" spans="2:9" x14ac:dyDescent="0.25">
      <c r="B497" s="136" t="s">
        <v>973</v>
      </c>
      <c r="C497" s="136">
        <v>28</v>
      </c>
      <c r="D497" s="136">
        <v>1991</v>
      </c>
      <c r="E497" s="119">
        <v>0</v>
      </c>
      <c r="F497" s="119">
        <v>0</v>
      </c>
      <c r="G497" s="119">
        <v>0</v>
      </c>
      <c r="H497" s="119">
        <v>0</v>
      </c>
      <c r="I497" s="119">
        <v>0</v>
      </c>
    </row>
    <row r="498" spans="2:9" x14ac:dyDescent="0.25">
      <c r="B498" s="136" t="s">
        <v>973</v>
      </c>
      <c r="C498" s="136">
        <v>29</v>
      </c>
      <c r="D498" s="136">
        <v>1990</v>
      </c>
      <c r="E498" s="119">
        <v>181</v>
      </c>
      <c r="F498" s="119">
        <v>0</v>
      </c>
      <c r="G498" s="119">
        <v>1</v>
      </c>
      <c r="H498" s="119">
        <v>0</v>
      </c>
      <c r="I498" s="119">
        <v>1</v>
      </c>
    </row>
    <row r="499" spans="2:9" x14ac:dyDescent="0.25">
      <c r="B499" s="136" t="s">
        <v>973</v>
      </c>
      <c r="C499" s="136">
        <v>30</v>
      </c>
      <c r="D499" s="136">
        <v>1989</v>
      </c>
      <c r="E499" s="119">
        <v>362</v>
      </c>
      <c r="F499" s="119">
        <v>0</v>
      </c>
      <c r="G499" s="119">
        <v>2</v>
      </c>
      <c r="H499" s="119">
        <v>0</v>
      </c>
      <c r="I499" s="119">
        <v>2</v>
      </c>
    </row>
    <row r="500" spans="2:9" x14ac:dyDescent="0.25">
      <c r="B500" s="136" t="s">
        <v>973</v>
      </c>
      <c r="C500" s="136">
        <v>31</v>
      </c>
      <c r="D500" s="136">
        <v>1988</v>
      </c>
      <c r="E500" s="119">
        <v>180</v>
      </c>
      <c r="F500" s="119">
        <v>0</v>
      </c>
      <c r="G500" s="119">
        <v>1</v>
      </c>
      <c r="H500" s="119">
        <v>0</v>
      </c>
      <c r="I500" s="119">
        <v>1</v>
      </c>
    </row>
    <row r="501" spans="2:9" x14ac:dyDescent="0.25">
      <c r="B501" s="136" t="s">
        <v>973</v>
      </c>
      <c r="C501" s="136">
        <v>32</v>
      </c>
      <c r="D501" s="136">
        <v>1987</v>
      </c>
      <c r="E501" s="119">
        <v>181</v>
      </c>
      <c r="F501" s="119">
        <v>0</v>
      </c>
      <c r="G501" s="119">
        <v>1</v>
      </c>
      <c r="H501" s="119">
        <v>0</v>
      </c>
      <c r="I501" s="119">
        <v>1</v>
      </c>
    </row>
    <row r="502" spans="2:9" x14ac:dyDescent="0.25">
      <c r="B502" s="136" t="s">
        <v>973</v>
      </c>
      <c r="C502" s="136">
        <v>33</v>
      </c>
      <c r="D502" s="136">
        <v>1986</v>
      </c>
      <c r="E502" s="119">
        <v>181</v>
      </c>
      <c r="F502" s="119">
        <v>0</v>
      </c>
      <c r="G502" s="119">
        <v>1</v>
      </c>
      <c r="H502" s="119">
        <v>0</v>
      </c>
      <c r="I502" s="119">
        <v>1</v>
      </c>
    </row>
    <row r="503" spans="2:9" x14ac:dyDescent="0.25">
      <c r="B503" s="136" t="s">
        <v>973</v>
      </c>
      <c r="C503" s="136">
        <v>34</v>
      </c>
      <c r="D503" s="136">
        <v>1985</v>
      </c>
      <c r="E503" s="119">
        <v>0</v>
      </c>
      <c r="F503" s="119">
        <v>0</v>
      </c>
      <c r="G503" s="119">
        <v>0</v>
      </c>
      <c r="H503" s="119">
        <v>0</v>
      </c>
      <c r="I503" s="119">
        <v>0</v>
      </c>
    </row>
    <row r="504" spans="2:9" x14ac:dyDescent="0.25">
      <c r="B504" s="136" t="s">
        <v>973</v>
      </c>
      <c r="C504" s="136">
        <v>35</v>
      </c>
      <c r="D504" s="136">
        <v>1984</v>
      </c>
      <c r="E504" s="119">
        <v>181</v>
      </c>
      <c r="F504" s="119">
        <v>0</v>
      </c>
      <c r="G504" s="119">
        <v>1</v>
      </c>
      <c r="H504" s="119">
        <v>0</v>
      </c>
      <c r="I504" s="119">
        <v>1</v>
      </c>
    </row>
    <row r="505" spans="2:9" x14ac:dyDescent="0.25">
      <c r="B505" s="136" t="s">
        <v>973</v>
      </c>
      <c r="C505" s="136">
        <v>36</v>
      </c>
      <c r="D505" s="136">
        <v>1983</v>
      </c>
      <c r="E505" s="119">
        <v>0</v>
      </c>
      <c r="F505" s="119">
        <v>0</v>
      </c>
      <c r="G505" s="119">
        <v>0</v>
      </c>
      <c r="H505" s="119">
        <v>0</v>
      </c>
      <c r="I505" s="119">
        <v>0</v>
      </c>
    </row>
    <row r="506" spans="2:9" x14ac:dyDescent="0.25">
      <c r="B506" s="136" t="s">
        <v>973</v>
      </c>
      <c r="C506" s="136">
        <v>37</v>
      </c>
      <c r="D506" s="136">
        <v>1982</v>
      </c>
      <c r="E506" s="119">
        <v>181</v>
      </c>
      <c r="F506" s="119">
        <v>0</v>
      </c>
      <c r="G506" s="119">
        <v>1</v>
      </c>
      <c r="H506" s="119">
        <v>0</v>
      </c>
      <c r="I506" s="119">
        <v>1</v>
      </c>
    </row>
    <row r="507" spans="2:9" x14ac:dyDescent="0.25">
      <c r="B507" s="136" t="s">
        <v>973</v>
      </c>
      <c r="C507" s="136">
        <v>38</v>
      </c>
      <c r="D507" s="136">
        <v>1981</v>
      </c>
      <c r="E507" s="119">
        <v>0</v>
      </c>
      <c r="F507" s="119">
        <v>0</v>
      </c>
      <c r="G507" s="119">
        <v>0</v>
      </c>
      <c r="H507" s="119">
        <v>0</v>
      </c>
      <c r="I507" s="119">
        <v>0</v>
      </c>
    </row>
    <row r="508" spans="2:9" x14ac:dyDescent="0.25">
      <c r="B508" s="136" t="s">
        <v>973</v>
      </c>
      <c r="C508" s="136">
        <v>39</v>
      </c>
      <c r="D508" s="136">
        <v>1980</v>
      </c>
      <c r="E508" s="119">
        <v>0</v>
      </c>
      <c r="F508" s="119">
        <v>0</v>
      </c>
      <c r="G508" s="119">
        <v>0</v>
      </c>
      <c r="H508" s="119">
        <v>0</v>
      </c>
      <c r="I508" s="119">
        <v>0</v>
      </c>
    </row>
    <row r="509" spans="2:9" x14ac:dyDescent="0.25">
      <c r="B509" s="136" t="s">
        <v>973</v>
      </c>
      <c r="C509" s="136">
        <v>40</v>
      </c>
      <c r="D509" s="136">
        <v>1979</v>
      </c>
      <c r="E509" s="119">
        <v>181</v>
      </c>
      <c r="F509" s="119">
        <v>0</v>
      </c>
      <c r="G509" s="119">
        <v>1</v>
      </c>
      <c r="H509" s="119">
        <v>0</v>
      </c>
      <c r="I509" s="119">
        <v>1</v>
      </c>
    </row>
    <row r="510" spans="2:9" x14ac:dyDescent="0.25">
      <c r="B510" s="136" t="s">
        <v>973</v>
      </c>
      <c r="C510" s="136">
        <v>41</v>
      </c>
      <c r="D510" s="136">
        <v>1978</v>
      </c>
      <c r="E510" s="119">
        <v>0</v>
      </c>
      <c r="F510" s="119">
        <v>0</v>
      </c>
      <c r="G510" s="119">
        <v>0</v>
      </c>
      <c r="H510" s="119">
        <v>0</v>
      </c>
      <c r="I510" s="119">
        <v>0</v>
      </c>
    </row>
    <row r="511" spans="2:9" x14ac:dyDescent="0.25">
      <c r="B511" s="136" t="s">
        <v>973</v>
      </c>
      <c r="C511" s="136">
        <v>42</v>
      </c>
      <c r="D511" s="136">
        <v>1977</v>
      </c>
      <c r="E511" s="119">
        <v>181</v>
      </c>
      <c r="F511" s="119">
        <v>0</v>
      </c>
      <c r="G511" s="119">
        <v>1</v>
      </c>
      <c r="H511" s="119">
        <v>0</v>
      </c>
      <c r="I511" s="119">
        <v>1</v>
      </c>
    </row>
    <row r="512" spans="2:9" x14ac:dyDescent="0.25">
      <c r="B512" s="136" t="s">
        <v>973</v>
      </c>
      <c r="C512" s="136">
        <v>43</v>
      </c>
      <c r="D512" s="136">
        <v>1976</v>
      </c>
      <c r="E512" s="119">
        <v>181</v>
      </c>
      <c r="F512" s="119">
        <v>0</v>
      </c>
      <c r="G512" s="119">
        <v>1</v>
      </c>
      <c r="H512" s="119">
        <v>0</v>
      </c>
      <c r="I512" s="119">
        <v>1</v>
      </c>
    </row>
    <row r="513" spans="2:9" x14ac:dyDescent="0.25">
      <c r="B513" s="136" t="s">
        <v>973</v>
      </c>
      <c r="C513" s="136">
        <v>44</v>
      </c>
      <c r="D513" s="136">
        <v>1975</v>
      </c>
      <c r="E513" s="119">
        <v>0</v>
      </c>
      <c r="F513" s="119">
        <v>0</v>
      </c>
      <c r="G513" s="119">
        <v>0</v>
      </c>
      <c r="H513" s="119">
        <v>0</v>
      </c>
      <c r="I513" s="119">
        <v>0</v>
      </c>
    </row>
    <row r="514" spans="2:9" x14ac:dyDescent="0.25">
      <c r="B514" s="136" t="s">
        <v>973</v>
      </c>
      <c r="C514" s="136">
        <v>45</v>
      </c>
      <c r="D514" s="136">
        <v>1974</v>
      </c>
      <c r="E514" s="119">
        <v>0</v>
      </c>
      <c r="F514" s="119">
        <v>0</v>
      </c>
      <c r="G514" s="119">
        <v>0</v>
      </c>
      <c r="H514" s="119">
        <v>0</v>
      </c>
      <c r="I514" s="119">
        <v>0</v>
      </c>
    </row>
    <row r="515" spans="2:9" x14ac:dyDescent="0.25">
      <c r="B515" s="136" t="s">
        <v>973</v>
      </c>
      <c r="C515" s="136">
        <v>46</v>
      </c>
      <c r="D515" s="136">
        <v>1973</v>
      </c>
      <c r="E515" s="119">
        <v>0</v>
      </c>
      <c r="F515" s="119">
        <v>0</v>
      </c>
      <c r="G515" s="119">
        <v>0</v>
      </c>
      <c r="H515" s="119">
        <v>0</v>
      </c>
      <c r="I515" s="119">
        <v>0</v>
      </c>
    </row>
    <row r="516" spans="2:9" x14ac:dyDescent="0.25">
      <c r="B516" s="136" t="s">
        <v>973</v>
      </c>
      <c r="C516" s="136">
        <v>47</v>
      </c>
      <c r="D516" s="136">
        <v>1972</v>
      </c>
      <c r="E516" s="119">
        <v>271</v>
      </c>
      <c r="F516" s="119">
        <v>0</v>
      </c>
      <c r="G516" s="119">
        <v>2</v>
      </c>
      <c r="H516" s="119">
        <v>0</v>
      </c>
      <c r="I516" s="119">
        <v>1</v>
      </c>
    </row>
    <row r="517" spans="2:9" x14ac:dyDescent="0.25">
      <c r="B517" s="136" t="s">
        <v>973</v>
      </c>
      <c r="C517" s="136">
        <v>48</v>
      </c>
      <c r="D517" s="136">
        <v>1971</v>
      </c>
      <c r="E517" s="119">
        <v>0</v>
      </c>
      <c r="F517" s="119">
        <v>0</v>
      </c>
      <c r="G517" s="119">
        <v>0</v>
      </c>
      <c r="H517" s="119">
        <v>0</v>
      </c>
      <c r="I517" s="119">
        <v>0</v>
      </c>
    </row>
    <row r="518" spans="2:9" x14ac:dyDescent="0.25">
      <c r="B518" s="136" t="s">
        <v>973</v>
      </c>
      <c r="C518" s="136">
        <v>49</v>
      </c>
      <c r="D518" s="136">
        <v>1970</v>
      </c>
      <c r="E518" s="119">
        <v>0</v>
      </c>
      <c r="F518" s="119">
        <v>0</v>
      </c>
      <c r="G518" s="119">
        <v>0</v>
      </c>
      <c r="H518" s="119">
        <v>0</v>
      </c>
      <c r="I518" s="119">
        <v>0</v>
      </c>
    </row>
    <row r="519" spans="2:9" x14ac:dyDescent="0.25">
      <c r="B519" s="136" t="s">
        <v>973</v>
      </c>
      <c r="C519" s="136">
        <v>50</v>
      </c>
      <c r="D519" s="136">
        <v>1969</v>
      </c>
      <c r="E519" s="119">
        <v>0</v>
      </c>
      <c r="F519" s="119">
        <v>0</v>
      </c>
      <c r="G519" s="119">
        <v>0</v>
      </c>
      <c r="H519" s="119">
        <v>0</v>
      </c>
      <c r="I519" s="119">
        <v>0</v>
      </c>
    </row>
    <row r="520" spans="2:9" x14ac:dyDescent="0.25">
      <c r="B520" s="136" t="s">
        <v>973</v>
      </c>
      <c r="C520" s="136">
        <v>51</v>
      </c>
      <c r="D520" s="136">
        <v>1968</v>
      </c>
      <c r="E520" s="119">
        <v>0</v>
      </c>
      <c r="F520" s="119">
        <v>0</v>
      </c>
      <c r="G520" s="119">
        <v>0</v>
      </c>
      <c r="H520" s="119">
        <v>0</v>
      </c>
      <c r="I520" s="119">
        <v>0</v>
      </c>
    </row>
    <row r="521" spans="2:9" x14ac:dyDescent="0.25">
      <c r="B521" s="136" t="s">
        <v>973</v>
      </c>
      <c r="C521" s="136">
        <v>52</v>
      </c>
      <c r="D521" s="136">
        <v>1967</v>
      </c>
      <c r="E521" s="119">
        <v>0</v>
      </c>
      <c r="F521" s="119">
        <v>0</v>
      </c>
      <c r="G521" s="119">
        <v>0</v>
      </c>
      <c r="H521" s="119">
        <v>0</v>
      </c>
      <c r="I521" s="119">
        <v>0</v>
      </c>
    </row>
    <row r="522" spans="2:9" x14ac:dyDescent="0.25">
      <c r="B522" s="136" t="s">
        <v>973</v>
      </c>
      <c r="C522" s="136">
        <v>53</v>
      </c>
      <c r="D522" s="136">
        <v>1966</v>
      </c>
      <c r="E522" s="119">
        <v>181</v>
      </c>
      <c r="F522" s="119">
        <v>0</v>
      </c>
      <c r="G522" s="119">
        <v>1</v>
      </c>
      <c r="H522" s="119">
        <v>0</v>
      </c>
      <c r="I522" s="119">
        <v>1</v>
      </c>
    </row>
    <row r="523" spans="2:9" x14ac:dyDescent="0.25">
      <c r="B523" s="136" t="s">
        <v>973</v>
      </c>
      <c r="C523" s="136">
        <v>54</v>
      </c>
      <c r="D523" s="136">
        <v>1965</v>
      </c>
      <c r="E523" s="119">
        <v>181</v>
      </c>
      <c r="F523" s="119">
        <v>0</v>
      </c>
      <c r="G523" s="119">
        <v>1</v>
      </c>
      <c r="H523" s="119">
        <v>0</v>
      </c>
      <c r="I523" s="119">
        <v>1</v>
      </c>
    </row>
    <row r="524" spans="2:9" x14ac:dyDescent="0.25">
      <c r="B524" s="136" t="s">
        <v>973</v>
      </c>
      <c r="C524" s="136">
        <v>55</v>
      </c>
      <c r="D524" s="136">
        <v>1964</v>
      </c>
      <c r="E524" s="119">
        <v>0</v>
      </c>
      <c r="F524" s="119">
        <v>0</v>
      </c>
      <c r="G524" s="119">
        <v>0</v>
      </c>
      <c r="H524" s="119">
        <v>0</v>
      </c>
      <c r="I524" s="119">
        <v>0</v>
      </c>
    </row>
    <row r="525" spans="2:9" x14ac:dyDescent="0.25">
      <c r="B525" s="136" t="s">
        <v>973</v>
      </c>
      <c r="C525" s="136">
        <v>56</v>
      </c>
      <c r="D525" s="136">
        <v>1963</v>
      </c>
      <c r="E525" s="119">
        <v>0</v>
      </c>
      <c r="F525" s="119">
        <v>0</v>
      </c>
      <c r="G525" s="119">
        <v>0</v>
      </c>
      <c r="H525" s="119">
        <v>0</v>
      </c>
      <c r="I525" s="119">
        <v>0</v>
      </c>
    </row>
    <row r="526" spans="2:9" x14ac:dyDescent="0.25">
      <c r="B526" s="136" t="s">
        <v>973</v>
      </c>
      <c r="C526" s="136">
        <v>57</v>
      </c>
      <c r="D526" s="136">
        <v>1962</v>
      </c>
      <c r="E526" s="119">
        <v>0</v>
      </c>
      <c r="F526" s="119">
        <v>0</v>
      </c>
      <c r="G526" s="119">
        <v>0</v>
      </c>
      <c r="H526" s="119">
        <v>0</v>
      </c>
      <c r="I526" s="119">
        <v>0</v>
      </c>
    </row>
    <row r="527" spans="2:9" x14ac:dyDescent="0.25">
      <c r="B527" s="136" t="s">
        <v>973</v>
      </c>
      <c r="C527" s="136">
        <v>58</v>
      </c>
      <c r="D527" s="136">
        <v>1961</v>
      </c>
      <c r="E527" s="119">
        <v>0</v>
      </c>
      <c r="F527" s="119">
        <v>0</v>
      </c>
      <c r="G527" s="119">
        <v>0</v>
      </c>
      <c r="H527" s="119">
        <v>0</v>
      </c>
      <c r="I527" s="119">
        <v>0</v>
      </c>
    </row>
    <row r="528" spans="2:9" x14ac:dyDescent="0.25">
      <c r="B528" s="136" t="s">
        <v>973</v>
      </c>
      <c r="C528" s="136">
        <v>59</v>
      </c>
      <c r="D528" s="136">
        <v>1960</v>
      </c>
      <c r="E528" s="119">
        <v>0</v>
      </c>
      <c r="F528" s="119">
        <v>0</v>
      </c>
      <c r="G528" s="119">
        <v>0</v>
      </c>
      <c r="H528" s="119">
        <v>0</v>
      </c>
      <c r="I528" s="119">
        <v>0</v>
      </c>
    </row>
    <row r="529" spans="2:9" x14ac:dyDescent="0.25">
      <c r="B529" s="136" t="s">
        <v>973</v>
      </c>
      <c r="C529" s="136">
        <v>60</v>
      </c>
      <c r="D529" s="136">
        <v>1959</v>
      </c>
      <c r="E529" s="119">
        <v>0</v>
      </c>
      <c r="F529" s="119">
        <v>0</v>
      </c>
      <c r="G529" s="119">
        <v>0</v>
      </c>
      <c r="H529" s="119">
        <v>0</v>
      </c>
      <c r="I529" s="119">
        <v>0</v>
      </c>
    </row>
    <row r="530" spans="2:9" x14ac:dyDescent="0.25">
      <c r="B530" s="136" t="s">
        <v>973</v>
      </c>
      <c r="C530" s="136">
        <v>61</v>
      </c>
      <c r="D530" s="136">
        <v>1958</v>
      </c>
      <c r="E530" s="119">
        <v>0</v>
      </c>
      <c r="F530" s="119">
        <v>0</v>
      </c>
      <c r="G530" s="119">
        <v>0</v>
      </c>
      <c r="H530" s="119">
        <v>0</v>
      </c>
      <c r="I530" s="119">
        <v>0</v>
      </c>
    </row>
    <row r="531" spans="2:9" x14ac:dyDescent="0.25">
      <c r="B531" s="136" t="s">
        <v>973</v>
      </c>
      <c r="C531" s="136">
        <v>62</v>
      </c>
      <c r="D531" s="136">
        <v>1957</v>
      </c>
      <c r="E531" s="119">
        <v>0</v>
      </c>
      <c r="F531" s="119">
        <v>0</v>
      </c>
      <c r="G531" s="119">
        <v>0</v>
      </c>
      <c r="H531" s="119">
        <v>0</v>
      </c>
      <c r="I531" s="119">
        <v>0</v>
      </c>
    </row>
    <row r="532" spans="2:9" x14ac:dyDescent="0.25">
      <c r="B532" s="136" t="s">
        <v>973</v>
      </c>
      <c r="C532" s="136">
        <v>63</v>
      </c>
      <c r="D532" s="136">
        <v>1956</v>
      </c>
      <c r="E532" s="119">
        <v>0</v>
      </c>
      <c r="F532" s="119">
        <v>0</v>
      </c>
      <c r="G532" s="119">
        <v>0</v>
      </c>
      <c r="H532" s="119">
        <v>0</v>
      </c>
      <c r="I532" s="119">
        <v>0</v>
      </c>
    </row>
    <row r="533" spans="2:9" x14ac:dyDescent="0.25">
      <c r="B533" s="136" t="s">
        <v>973</v>
      </c>
      <c r="C533" s="136">
        <v>64</v>
      </c>
      <c r="D533" s="136">
        <v>1955</v>
      </c>
      <c r="E533" s="119">
        <v>0</v>
      </c>
      <c r="F533" s="119">
        <v>0</v>
      </c>
      <c r="G533" s="119">
        <v>0</v>
      </c>
      <c r="H533" s="119">
        <v>0</v>
      </c>
      <c r="I533" s="119">
        <v>0</v>
      </c>
    </row>
    <row r="534" spans="2:9" x14ac:dyDescent="0.25">
      <c r="B534" s="136" t="s">
        <v>973</v>
      </c>
      <c r="C534" s="136">
        <v>65</v>
      </c>
      <c r="D534" s="136">
        <v>1954</v>
      </c>
      <c r="E534" s="119">
        <v>0</v>
      </c>
      <c r="F534" s="119">
        <v>0</v>
      </c>
      <c r="G534" s="119">
        <v>0</v>
      </c>
      <c r="H534" s="119">
        <v>0</v>
      </c>
      <c r="I534" s="119">
        <v>0</v>
      </c>
    </row>
    <row r="535" spans="2:9" x14ac:dyDescent="0.25">
      <c r="B535" s="136" t="s">
        <v>973</v>
      </c>
      <c r="C535" s="136">
        <v>66</v>
      </c>
      <c r="D535" s="136">
        <v>1953</v>
      </c>
      <c r="E535" s="119">
        <v>0</v>
      </c>
      <c r="F535" s="119">
        <v>0</v>
      </c>
      <c r="G535" s="119">
        <v>0</v>
      </c>
      <c r="H535" s="119">
        <v>0</v>
      </c>
      <c r="I535" s="119">
        <v>0</v>
      </c>
    </row>
    <row r="536" spans="2:9" x14ac:dyDescent="0.25">
      <c r="B536" s="136" t="s">
        <v>973</v>
      </c>
      <c r="C536" s="136">
        <v>67</v>
      </c>
      <c r="D536" s="136">
        <v>1952</v>
      </c>
      <c r="E536" s="119">
        <v>0</v>
      </c>
      <c r="F536" s="119">
        <v>0</v>
      </c>
      <c r="G536" s="119">
        <v>0</v>
      </c>
      <c r="H536" s="119">
        <v>0</v>
      </c>
      <c r="I536" s="119">
        <v>0</v>
      </c>
    </row>
    <row r="537" spans="2:9" x14ac:dyDescent="0.25">
      <c r="B537" s="136" t="s">
        <v>973</v>
      </c>
      <c r="C537" s="136">
        <v>68</v>
      </c>
      <c r="D537" s="136">
        <v>1951</v>
      </c>
      <c r="E537" s="119">
        <v>0</v>
      </c>
      <c r="F537" s="119">
        <v>0</v>
      </c>
      <c r="G537" s="119">
        <v>0</v>
      </c>
      <c r="H537" s="119">
        <v>0</v>
      </c>
      <c r="I537" s="119">
        <v>0</v>
      </c>
    </row>
    <row r="538" spans="2:9" x14ac:dyDescent="0.25">
      <c r="B538" s="136" t="s">
        <v>973</v>
      </c>
      <c r="C538" s="136">
        <v>69</v>
      </c>
      <c r="D538" s="136">
        <v>1950</v>
      </c>
      <c r="E538" s="119">
        <v>0</v>
      </c>
      <c r="F538" s="119">
        <v>0</v>
      </c>
      <c r="G538" s="119">
        <v>0</v>
      </c>
      <c r="H538" s="119">
        <v>0</v>
      </c>
      <c r="I538" s="119">
        <v>0</v>
      </c>
    </row>
    <row r="539" spans="2:9" x14ac:dyDescent="0.25">
      <c r="B539" s="136" t="s">
        <v>973</v>
      </c>
      <c r="C539" s="136">
        <v>70</v>
      </c>
      <c r="D539" s="136">
        <v>1949</v>
      </c>
      <c r="E539" s="119">
        <v>0</v>
      </c>
      <c r="F539" s="119">
        <v>0</v>
      </c>
      <c r="G539" s="119">
        <v>0</v>
      </c>
      <c r="H539" s="119">
        <v>0</v>
      </c>
      <c r="I539" s="119">
        <v>0</v>
      </c>
    </row>
    <row r="540" spans="2:9" x14ac:dyDescent="0.25">
      <c r="B540" s="136" t="s">
        <v>973</v>
      </c>
      <c r="C540" s="136">
        <v>71</v>
      </c>
      <c r="D540" s="136">
        <v>1948</v>
      </c>
      <c r="E540" s="119">
        <v>0</v>
      </c>
      <c r="F540" s="119">
        <v>0</v>
      </c>
      <c r="G540" s="119">
        <v>0</v>
      </c>
      <c r="H540" s="119">
        <v>0</v>
      </c>
      <c r="I540" s="119">
        <v>0</v>
      </c>
    </row>
    <row r="541" spans="2:9" x14ac:dyDescent="0.25">
      <c r="B541" s="136" t="s">
        <v>973</v>
      </c>
      <c r="C541" s="136">
        <v>72</v>
      </c>
      <c r="D541" s="136">
        <v>1947</v>
      </c>
      <c r="E541" s="119">
        <v>0</v>
      </c>
      <c r="F541" s="119">
        <v>0</v>
      </c>
      <c r="G541" s="119">
        <v>0</v>
      </c>
      <c r="H541" s="119">
        <v>0</v>
      </c>
      <c r="I541" s="119">
        <v>0</v>
      </c>
    </row>
    <row r="542" spans="2:9" x14ac:dyDescent="0.25">
      <c r="B542" s="136" t="s">
        <v>973</v>
      </c>
      <c r="C542" s="136">
        <v>73</v>
      </c>
      <c r="D542" s="136">
        <v>1946</v>
      </c>
      <c r="E542" s="119">
        <v>0</v>
      </c>
      <c r="F542" s="119">
        <v>0</v>
      </c>
      <c r="G542" s="119">
        <v>0</v>
      </c>
      <c r="H542" s="119">
        <v>0</v>
      </c>
      <c r="I542" s="119">
        <v>0</v>
      </c>
    </row>
    <row r="543" spans="2:9" x14ac:dyDescent="0.25">
      <c r="B543" s="136" t="s">
        <v>973</v>
      </c>
      <c r="C543" s="136">
        <v>74</v>
      </c>
      <c r="D543" s="136">
        <v>1945</v>
      </c>
      <c r="E543" s="119">
        <v>0</v>
      </c>
      <c r="F543" s="119">
        <v>0</v>
      </c>
      <c r="G543" s="119">
        <v>0</v>
      </c>
      <c r="H543" s="119">
        <v>0</v>
      </c>
      <c r="I543" s="119">
        <v>0</v>
      </c>
    </row>
    <row r="544" spans="2:9" x14ac:dyDescent="0.25">
      <c r="B544" s="136" t="s">
        <v>973</v>
      </c>
      <c r="C544" s="136">
        <v>75</v>
      </c>
      <c r="D544" s="136">
        <v>1944</v>
      </c>
      <c r="E544" s="119">
        <v>0</v>
      </c>
      <c r="F544" s="119">
        <v>0</v>
      </c>
      <c r="G544" s="119">
        <v>0</v>
      </c>
      <c r="H544" s="119">
        <v>0</v>
      </c>
      <c r="I544" s="119">
        <v>0</v>
      </c>
    </row>
    <row r="545" spans="2:9" x14ac:dyDescent="0.25">
      <c r="B545" s="136" t="s">
        <v>973</v>
      </c>
      <c r="C545" s="136">
        <v>76</v>
      </c>
      <c r="D545" s="136">
        <v>1943</v>
      </c>
      <c r="E545" s="119">
        <v>0</v>
      </c>
      <c r="F545" s="119">
        <v>0</v>
      </c>
      <c r="G545" s="119">
        <v>0</v>
      </c>
      <c r="H545" s="119">
        <v>0</v>
      </c>
      <c r="I545" s="119">
        <v>0</v>
      </c>
    </row>
    <row r="546" spans="2:9" x14ac:dyDescent="0.25">
      <c r="B546" s="136" t="s">
        <v>973</v>
      </c>
      <c r="C546" s="136">
        <v>77</v>
      </c>
      <c r="D546" s="136">
        <v>1942</v>
      </c>
      <c r="E546" s="119">
        <v>0</v>
      </c>
      <c r="F546" s="119">
        <v>0</v>
      </c>
      <c r="G546" s="119">
        <v>0</v>
      </c>
      <c r="H546" s="119">
        <v>0</v>
      </c>
      <c r="I546" s="119">
        <v>0</v>
      </c>
    </row>
    <row r="547" spans="2:9" x14ac:dyDescent="0.25">
      <c r="B547" s="136" t="s">
        <v>973</v>
      </c>
      <c r="C547" s="136">
        <v>78</v>
      </c>
      <c r="D547" s="136">
        <v>1941</v>
      </c>
      <c r="E547" s="119">
        <v>0</v>
      </c>
      <c r="F547" s="119">
        <v>0</v>
      </c>
      <c r="G547" s="119">
        <v>0</v>
      </c>
      <c r="H547" s="119">
        <v>0</v>
      </c>
      <c r="I547" s="119">
        <v>0</v>
      </c>
    </row>
    <row r="548" spans="2:9" x14ac:dyDescent="0.25">
      <c r="B548" s="136" t="s">
        <v>973</v>
      </c>
      <c r="C548" s="136">
        <v>79</v>
      </c>
      <c r="D548" s="136">
        <v>1940</v>
      </c>
      <c r="E548" s="119">
        <v>0</v>
      </c>
      <c r="F548" s="119">
        <v>0</v>
      </c>
      <c r="G548" s="119">
        <v>0</v>
      </c>
      <c r="H548" s="119">
        <v>0</v>
      </c>
      <c r="I548" s="119">
        <v>0</v>
      </c>
    </row>
    <row r="549" spans="2:9" x14ac:dyDescent="0.25">
      <c r="B549" s="136" t="s">
        <v>973</v>
      </c>
      <c r="C549" s="136">
        <v>80</v>
      </c>
      <c r="D549" s="136">
        <v>1939</v>
      </c>
      <c r="E549" s="119">
        <v>0</v>
      </c>
      <c r="F549" s="119">
        <v>0</v>
      </c>
      <c r="G549" s="119">
        <v>0</v>
      </c>
      <c r="H549" s="119">
        <v>0</v>
      </c>
      <c r="I549" s="119">
        <v>0</v>
      </c>
    </row>
    <row r="550" spans="2:9" x14ac:dyDescent="0.25">
      <c r="B550" s="136" t="s">
        <v>973</v>
      </c>
      <c r="C550" s="136">
        <v>81</v>
      </c>
      <c r="D550" s="136">
        <v>1938</v>
      </c>
      <c r="E550" s="119">
        <v>0</v>
      </c>
      <c r="F550" s="119">
        <v>0</v>
      </c>
      <c r="G550" s="119">
        <v>0</v>
      </c>
      <c r="H550" s="119">
        <v>0</v>
      </c>
      <c r="I550" s="119">
        <v>0</v>
      </c>
    </row>
    <row r="551" spans="2:9" x14ac:dyDescent="0.25">
      <c r="B551" s="136" t="s">
        <v>973</v>
      </c>
      <c r="C551" s="136">
        <v>82</v>
      </c>
      <c r="D551" s="136">
        <v>1937</v>
      </c>
      <c r="E551" s="119">
        <v>0</v>
      </c>
      <c r="F551" s="119">
        <v>0</v>
      </c>
      <c r="G551" s="119">
        <v>0</v>
      </c>
      <c r="H551" s="119">
        <v>0</v>
      </c>
      <c r="I551" s="119">
        <v>0</v>
      </c>
    </row>
    <row r="552" spans="2:9" x14ac:dyDescent="0.25">
      <c r="B552" s="136" t="s">
        <v>973</v>
      </c>
      <c r="C552" s="136">
        <v>83</v>
      </c>
      <c r="D552" s="136">
        <v>1936</v>
      </c>
      <c r="E552" s="119">
        <v>0</v>
      </c>
      <c r="F552" s="119">
        <v>0</v>
      </c>
      <c r="G552" s="119">
        <v>0</v>
      </c>
      <c r="H552" s="119">
        <v>0</v>
      </c>
      <c r="I552" s="119">
        <v>0</v>
      </c>
    </row>
    <row r="553" spans="2:9" x14ac:dyDescent="0.25">
      <c r="B553" s="136" t="s">
        <v>973</v>
      </c>
      <c r="C553" s="136">
        <v>84</v>
      </c>
      <c r="D553" s="136">
        <v>1935</v>
      </c>
      <c r="E553" s="119">
        <v>0</v>
      </c>
      <c r="F553" s="119">
        <v>0</v>
      </c>
      <c r="G553" s="119">
        <v>0</v>
      </c>
      <c r="H553" s="119">
        <v>0</v>
      </c>
      <c r="I553" s="119">
        <v>0</v>
      </c>
    </row>
    <row r="554" spans="2:9" x14ac:dyDescent="0.25">
      <c r="B554" s="136" t="s">
        <v>973</v>
      </c>
      <c r="C554" s="136">
        <v>85</v>
      </c>
      <c r="D554" s="136">
        <v>1934</v>
      </c>
      <c r="E554" s="119">
        <v>0</v>
      </c>
      <c r="F554" s="119">
        <v>0</v>
      </c>
      <c r="G554" s="119">
        <v>0</v>
      </c>
      <c r="H554" s="119">
        <v>0</v>
      </c>
      <c r="I554" s="119">
        <v>0</v>
      </c>
    </row>
    <row r="555" spans="2:9" x14ac:dyDescent="0.25">
      <c r="B555" s="136" t="s">
        <v>973</v>
      </c>
      <c r="C555" s="136">
        <v>86</v>
      </c>
      <c r="D555" s="136">
        <v>1933</v>
      </c>
      <c r="E555" s="119">
        <v>0</v>
      </c>
      <c r="F555" s="119">
        <v>0</v>
      </c>
      <c r="G555" s="119">
        <v>0</v>
      </c>
      <c r="H555" s="119">
        <v>0</v>
      </c>
      <c r="I555" s="119">
        <v>0</v>
      </c>
    </row>
    <row r="556" spans="2:9" x14ac:dyDescent="0.25">
      <c r="B556" s="136" t="s">
        <v>973</v>
      </c>
      <c r="C556" s="136">
        <v>87</v>
      </c>
      <c r="D556" s="136">
        <v>1932</v>
      </c>
      <c r="E556" s="119">
        <v>0</v>
      </c>
      <c r="F556" s="119">
        <v>0</v>
      </c>
      <c r="G556" s="119">
        <v>0</v>
      </c>
      <c r="H556" s="119">
        <v>0</v>
      </c>
      <c r="I556" s="119">
        <v>0</v>
      </c>
    </row>
    <row r="557" spans="2:9" x14ac:dyDescent="0.25">
      <c r="B557" s="136" t="s">
        <v>973</v>
      </c>
      <c r="C557" s="136">
        <v>88</v>
      </c>
      <c r="D557" s="136">
        <v>1931</v>
      </c>
      <c r="E557" s="119">
        <v>0</v>
      </c>
      <c r="F557" s="119">
        <v>0</v>
      </c>
      <c r="G557" s="119">
        <v>0</v>
      </c>
      <c r="H557" s="119">
        <v>0</v>
      </c>
      <c r="I557" s="119">
        <v>0</v>
      </c>
    </row>
    <row r="558" spans="2:9" x14ac:dyDescent="0.25">
      <c r="B558" s="136" t="s">
        <v>973</v>
      </c>
      <c r="C558" s="136">
        <v>89</v>
      </c>
      <c r="D558" s="136">
        <v>1930</v>
      </c>
      <c r="E558" s="119">
        <v>0</v>
      </c>
      <c r="F558" s="119">
        <v>0</v>
      </c>
      <c r="G558" s="119">
        <v>0</v>
      </c>
      <c r="H558" s="119">
        <v>0</v>
      </c>
      <c r="I558" s="119">
        <v>0</v>
      </c>
    </row>
    <row r="559" spans="2:9" x14ac:dyDescent="0.25">
      <c r="B559" s="136" t="s">
        <v>973</v>
      </c>
      <c r="C559" s="136">
        <v>90</v>
      </c>
      <c r="D559" s="136">
        <v>1929</v>
      </c>
      <c r="E559" s="119">
        <v>0</v>
      </c>
      <c r="F559" s="119">
        <v>0</v>
      </c>
      <c r="G559" s="119">
        <v>0</v>
      </c>
      <c r="H559" s="119">
        <v>0</v>
      </c>
      <c r="I559" s="119">
        <v>0</v>
      </c>
    </row>
    <row r="560" spans="2:9" x14ac:dyDescent="0.25">
      <c r="B560" s="136" t="s">
        <v>973</v>
      </c>
      <c r="C560" s="136">
        <v>91</v>
      </c>
      <c r="D560" s="136">
        <v>1928</v>
      </c>
      <c r="E560" s="119">
        <v>0</v>
      </c>
      <c r="F560" s="119">
        <v>0</v>
      </c>
      <c r="G560" s="119">
        <v>0</v>
      </c>
      <c r="H560" s="119">
        <v>0</v>
      </c>
      <c r="I560" s="119">
        <v>0</v>
      </c>
    </row>
    <row r="561" spans="2:9" x14ac:dyDescent="0.25">
      <c r="B561" s="136" t="s">
        <v>973</v>
      </c>
      <c r="C561" s="136">
        <v>92</v>
      </c>
      <c r="D561" s="136">
        <v>1927</v>
      </c>
      <c r="E561" s="119">
        <v>0</v>
      </c>
      <c r="F561" s="119">
        <v>0</v>
      </c>
      <c r="G561" s="119">
        <v>0</v>
      </c>
      <c r="H561" s="119">
        <v>0</v>
      </c>
      <c r="I561" s="119">
        <v>0</v>
      </c>
    </row>
    <row r="562" spans="2:9" x14ac:dyDescent="0.25">
      <c r="B562" s="136" t="s">
        <v>973</v>
      </c>
      <c r="C562" s="136">
        <v>93</v>
      </c>
      <c r="D562" s="136">
        <v>1926</v>
      </c>
      <c r="E562" s="119">
        <v>0</v>
      </c>
      <c r="F562" s="119">
        <v>0</v>
      </c>
      <c r="G562" s="119">
        <v>0</v>
      </c>
      <c r="H562" s="119">
        <v>0</v>
      </c>
      <c r="I562" s="119">
        <v>0</v>
      </c>
    </row>
    <row r="563" spans="2:9" x14ac:dyDescent="0.25">
      <c r="B563" s="136" t="s">
        <v>973</v>
      </c>
      <c r="C563" s="136">
        <v>94</v>
      </c>
      <c r="D563" s="136">
        <v>1925</v>
      </c>
      <c r="E563" s="119">
        <v>0</v>
      </c>
      <c r="F563" s="119">
        <v>0</v>
      </c>
      <c r="G563" s="119">
        <v>0</v>
      </c>
      <c r="H563" s="119">
        <v>0</v>
      </c>
      <c r="I563" s="119">
        <v>0</v>
      </c>
    </row>
    <row r="564" spans="2:9" x14ac:dyDescent="0.25">
      <c r="B564" s="136" t="s">
        <v>973</v>
      </c>
      <c r="C564" s="136">
        <v>95</v>
      </c>
      <c r="D564" s="136">
        <v>1924</v>
      </c>
      <c r="E564" s="119">
        <v>0</v>
      </c>
      <c r="F564" s="119">
        <v>0</v>
      </c>
      <c r="G564" s="119">
        <v>0</v>
      </c>
      <c r="H564" s="119">
        <v>0</v>
      </c>
      <c r="I564" s="119">
        <v>0</v>
      </c>
    </row>
    <row r="565" spans="2:9" x14ac:dyDescent="0.25">
      <c r="B565" s="136" t="s">
        <v>973</v>
      </c>
      <c r="C565" s="136">
        <v>96</v>
      </c>
      <c r="D565" s="136">
        <v>1923</v>
      </c>
      <c r="E565" s="119">
        <v>0</v>
      </c>
      <c r="F565" s="119">
        <v>0</v>
      </c>
      <c r="G565" s="119">
        <v>0</v>
      </c>
      <c r="H565" s="119">
        <v>0</v>
      </c>
      <c r="I565" s="119">
        <v>0</v>
      </c>
    </row>
    <row r="566" spans="2:9" x14ac:dyDescent="0.25">
      <c r="B566" s="136" t="s">
        <v>973</v>
      </c>
      <c r="C566" s="136">
        <v>97</v>
      </c>
      <c r="D566" s="136">
        <v>1922</v>
      </c>
      <c r="E566" s="119">
        <v>0</v>
      </c>
      <c r="F566" s="119">
        <v>0</v>
      </c>
      <c r="G566" s="119">
        <v>0</v>
      </c>
      <c r="H566" s="119">
        <v>0</v>
      </c>
      <c r="I566" s="119">
        <v>0</v>
      </c>
    </row>
    <row r="567" spans="2:9" x14ac:dyDescent="0.25">
      <c r="B567" s="136" t="s">
        <v>973</v>
      </c>
      <c r="C567" s="136">
        <v>98</v>
      </c>
      <c r="D567" s="136">
        <v>1921</v>
      </c>
      <c r="E567" s="119">
        <v>0</v>
      </c>
      <c r="F567" s="119">
        <v>0</v>
      </c>
      <c r="G567" s="119">
        <v>0</v>
      </c>
      <c r="H567" s="119">
        <v>0</v>
      </c>
      <c r="I567" s="119">
        <v>0</v>
      </c>
    </row>
    <row r="568" spans="2:9" x14ac:dyDescent="0.25">
      <c r="B568" s="136" t="s">
        <v>973</v>
      </c>
      <c r="C568" s="136">
        <v>99</v>
      </c>
      <c r="D568" s="136">
        <v>1920</v>
      </c>
      <c r="E568" s="119">
        <v>0</v>
      </c>
      <c r="F568" s="119">
        <v>0</v>
      </c>
      <c r="G568" s="119">
        <v>0</v>
      </c>
      <c r="H568" s="119">
        <v>0</v>
      </c>
      <c r="I568" s="119">
        <v>0</v>
      </c>
    </row>
    <row r="569" spans="2:9" x14ac:dyDescent="0.25">
      <c r="B569" s="136" t="s">
        <v>973</v>
      </c>
      <c r="C569" s="136">
        <v>100</v>
      </c>
      <c r="D569" s="136">
        <v>1919</v>
      </c>
      <c r="E569" s="119">
        <v>0</v>
      </c>
      <c r="F569" s="119">
        <v>0</v>
      </c>
      <c r="G569" s="119">
        <v>0</v>
      </c>
      <c r="H569" s="119">
        <v>0</v>
      </c>
      <c r="I569" s="119">
        <v>0</v>
      </c>
    </row>
    <row r="570" spans="2:9" x14ac:dyDescent="0.25">
      <c r="B570" s="136" t="s">
        <v>973</v>
      </c>
      <c r="C570" s="136">
        <v>101</v>
      </c>
      <c r="D570" s="136">
        <v>1918</v>
      </c>
      <c r="E570" s="119">
        <v>0</v>
      </c>
      <c r="F570" s="119">
        <v>0</v>
      </c>
      <c r="G570" s="119">
        <v>0</v>
      </c>
      <c r="H570" s="119">
        <v>0</v>
      </c>
      <c r="I570" s="119">
        <v>0</v>
      </c>
    </row>
    <row r="571" spans="2:9" x14ac:dyDescent="0.25">
      <c r="B571" s="136" t="s">
        <v>973</v>
      </c>
      <c r="C571" s="136">
        <v>102</v>
      </c>
      <c r="D571" s="136">
        <v>1917</v>
      </c>
      <c r="E571" s="119">
        <v>0</v>
      </c>
      <c r="F571" s="119">
        <v>0</v>
      </c>
      <c r="G571" s="119">
        <v>0</v>
      </c>
      <c r="H571" s="119">
        <v>0</v>
      </c>
      <c r="I571" s="119">
        <v>0</v>
      </c>
    </row>
    <row r="572" spans="2:9" x14ac:dyDescent="0.25">
      <c r="B572" s="136" t="s">
        <v>973</v>
      </c>
      <c r="C572" s="136">
        <v>103</v>
      </c>
      <c r="D572" s="136">
        <v>1916</v>
      </c>
      <c r="E572" s="119">
        <v>0</v>
      </c>
      <c r="F572" s="119">
        <v>0</v>
      </c>
      <c r="G572" s="119">
        <v>0</v>
      </c>
      <c r="H572" s="119">
        <v>0</v>
      </c>
      <c r="I572" s="119">
        <v>0</v>
      </c>
    </row>
    <row r="573" spans="2:9" x14ac:dyDescent="0.25">
      <c r="B573" s="136" t="s">
        <v>973</v>
      </c>
      <c r="C573" s="136">
        <v>104</v>
      </c>
      <c r="D573" s="136">
        <v>1915</v>
      </c>
      <c r="E573" s="119">
        <v>0</v>
      </c>
      <c r="F573" s="119">
        <v>0</v>
      </c>
      <c r="G573" s="119">
        <v>0</v>
      </c>
      <c r="H573" s="119">
        <v>0</v>
      </c>
      <c r="I573" s="119">
        <v>0</v>
      </c>
    </row>
    <row r="574" spans="2:9" x14ac:dyDescent="0.25">
      <c r="B574" s="136" t="s">
        <v>973</v>
      </c>
      <c r="C574" s="136">
        <v>105</v>
      </c>
      <c r="D574" s="136">
        <v>1914</v>
      </c>
      <c r="E574" s="119">
        <v>0</v>
      </c>
      <c r="F574" s="119">
        <v>0</v>
      </c>
      <c r="G574" s="119">
        <v>0</v>
      </c>
      <c r="H574" s="119">
        <v>0</v>
      </c>
      <c r="I574" s="119">
        <v>0</v>
      </c>
    </row>
    <row r="575" spans="2:9" x14ac:dyDescent="0.25">
      <c r="B575" s="136" t="s">
        <v>973</v>
      </c>
      <c r="C575" s="136">
        <v>106</v>
      </c>
      <c r="D575" s="136">
        <v>1913</v>
      </c>
      <c r="E575" s="119">
        <v>0</v>
      </c>
      <c r="F575" s="119">
        <v>0</v>
      </c>
      <c r="G575" s="119">
        <v>0</v>
      </c>
      <c r="H575" s="119">
        <v>0</v>
      </c>
      <c r="I575" s="119">
        <v>0</v>
      </c>
    </row>
    <row r="576" spans="2:9" x14ac:dyDescent="0.25">
      <c r="B576" s="136" t="s">
        <v>973</v>
      </c>
      <c r="C576" s="136">
        <v>107</v>
      </c>
      <c r="D576" s="136">
        <v>1912</v>
      </c>
      <c r="E576" s="119">
        <v>0</v>
      </c>
      <c r="F576" s="119">
        <v>0</v>
      </c>
      <c r="G576" s="119">
        <v>0</v>
      </c>
      <c r="H576" s="119">
        <v>0</v>
      </c>
      <c r="I576" s="119">
        <v>0</v>
      </c>
    </row>
    <row r="577" spans="2:9" x14ac:dyDescent="0.25">
      <c r="B577" s="136" t="s">
        <v>973</v>
      </c>
      <c r="C577" s="136">
        <v>108</v>
      </c>
      <c r="D577" s="136">
        <v>1911</v>
      </c>
      <c r="E577" s="119">
        <v>0</v>
      </c>
      <c r="F577" s="119">
        <v>0</v>
      </c>
      <c r="G577" s="119">
        <v>0</v>
      </c>
      <c r="H577" s="119">
        <v>0</v>
      </c>
      <c r="I577" s="119">
        <v>0</v>
      </c>
    </row>
    <row r="578" spans="2:9" x14ac:dyDescent="0.25">
      <c r="B578" s="136" t="s">
        <v>973</v>
      </c>
      <c r="C578" s="136">
        <v>109</v>
      </c>
      <c r="D578" s="136">
        <v>1910</v>
      </c>
      <c r="E578" s="119">
        <v>0</v>
      </c>
      <c r="F578" s="119">
        <v>0</v>
      </c>
      <c r="G578" s="119">
        <v>0</v>
      </c>
      <c r="H578" s="119">
        <v>0</v>
      </c>
      <c r="I578" s="119">
        <v>0</v>
      </c>
    </row>
    <row r="579" spans="2:9" x14ac:dyDescent="0.25">
      <c r="B579" s="136" t="s">
        <v>973</v>
      </c>
      <c r="C579" s="136">
        <v>110</v>
      </c>
      <c r="D579" s="136">
        <v>1909</v>
      </c>
      <c r="E579" s="119">
        <v>0</v>
      </c>
      <c r="F579" s="119">
        <v>0</v>
      </c>
      <c r="G579" s="119">
        <v>0</v>
      </c>
      <c r="H579" s="119">
        <v>0</v>
      </c>
      <c r="I579" s="119">
        <v>0</v>
      </c>
    </row>
    <row r="580" spans="2:9" x14ac:dyDescent="0.25">
      <c r="B580" s="136" t="s">
        <v>973</v>
      </c>
      <c r="C580" s="136">
        <v>111</v>
      </c>
      <c r="D580" s="136">
        <v>1908</v>
      </c>
      <c r="E580" s="119">
        <v>0</v>
      </c>
      <c r="F580" s="119">
        <v>0</v>
      </c>
      <c r="G580" s="119">
        <v>0</v>
      </c>
      <c r="H580" s="119">
        <v>0</v>
      </c>
      <c r="I580" s="119">
        <v>0</v>
      </c>
    </row>
    <row r="581" spans="2:9" x14ac:dyDescent="0.25">
      <c r="B581" s="136" t="s">
        <v>973</v>
      </c>
      <c r="C581" s="136">
        <v>112</v>
      </c>
      <c r="D581" s="136">
        <v>1907</v>
      </c>
      <c r="E581" s="119">
        <v>0</v>
      </c>
      <c r="F581" s="119">
        <v>0</v>
      </c>
      <c r="G581" s="119">
        <v>0</v>
      </c>
      <c r="H581" s="119">
        <v>0</v>
      </c>
      <c r="I581" s="119">
        <v>0</v>
      </c>
    </row>
    <row r="582" spans="2:9" x14ac:dyDescent="0.25">
      <c r="B582" s="136" t="s">
        <v>973</v>
      </c>
      <c r="C582" s="136">
        <v>113</v>
      </c>
      <c r="D582" s="136">
        <v>1906</v>
      </c>
      <c r="E582" s="119">
        <v>0</v>
      </c>
      <c r="F582" s="119">
        <v>0</v>
      </c>
      <c r="G582" s="119">
        <v>0</v>
      </c>
      <c r="H582" s="119">
        <v>0</v>
      </c>
      <c r="I582" s="119">
        <v>0</v>
      </c>
    </row>
    <row r="583" spans="2:9" x14ac:dyDescent="0.25">
      <c r="B583" s="136" t="s">
        <v>973</v>
      </c>
      <c r="C583" s="136">
        <v>114</v>
      </c>
      <c r="D583" s="136">
        <v>1905</v>
      </c>
      <c r="E583" s="119">
        <v>0</v>
      </c>
      <c r="F583" s="119">
        <v>0</v>
      </c>
      <c r="G583" s="119">
        <v>0</v>
      </c>
      <c r="H583" s="119">
        <v>0</v>
      </c>
      <c r="I583" s="119">
        <v>0</v>
      </c>
    </row>
    <row r="584" spans="2:9" x14ac:dyDescent="0.25">
      <c r="B584" s="136" t="s">
        <v>33</v>
      </c>
      <c r="C584" s="136">
        <v>0</v>
      </c>
      <c r="D584" s="136">
        <v>2019</v>
      </c>
      <c r="E584" s="119">
        <v>15294883</v>
      </c>
      <c r="F584" s="119">
        <v>10281</v>
      </c>
      <c r="G584" s="119">
        <v>168305</v>
      </c>
      <c r="H584" s="119">
        <v>396</v>
      </c>
      <c r="I584" s="119">
        <v>166960</v>
      </c>
    </row>
    <row r="585" spans="2:9" x14ac:dyDescent="0.25">
      <c r="B585" s="136" t="s">
        <v>33</v>
      </c>
      <c r="C585" s="136">
        <v>1</v>
      </c>
      <c r="D585" s="136">
        <v>2018</v>
      </c>
      <c r="E585" s="119">
        <v>65274275</v>
      </c>
      <c r="F585" s="119">
        <v>134257</v>
      </c>
      <c r="G585" s="119">
        <v>364688</v>
      </c>
      <c r="H585" s="119">
        <v>124</v>
      </c>
      <c r="I585" s="119">
        <v>360355</v>
      </c>
    </row>
    <row r="586" spans="2:9" x14ac:dyDescent="0.25">
      <c r="B586" s="136" t="s">
        <v>33</v>
      </c>
      <c r="C586" s="136">
        <v>2</v>
      </c>
      <c r="D586" s="136">
        <v>2017</v>
      </c>
      <c r="E586" s="119">
        <v>65952248</v>
      </c>
      <c r="F586" s="119">
        <v>82485</v>
      </c>
      <c r="G586" s="119">
        <v>368316</v>
      </c>
      <c r="H586" s="119">
        <v>51</v>
      </c>
      <c r="I586" s="119">
        <v>364083</v>
      </c>
    </row>
    <row r="587" spans="2:9" x14ac:dyDescent="0.25">
      <c r="B587" s="136" t="s">
        <v>33</v>
      </c>
      <c r="C587" s="136">
        <v>3</v>
      </c>
      <c r="D587" s="136">
        <v>2016</v>
      </c>
      <c r="E587" s="119">
        <v>66011436</v>
      </c>
      <c r="F587" s="119">
        <v>82879</v>
      </c>
      <c r="G587" s="119">
        <v>368782</v>
      </c>
      <c r="H587" s="119">
        <v>31</v>
      </c>
      <c r="I587" s="119">
        <v>363840</v>
      </c>
    </row>
    <row r="588" spans="2:9" x14ac:dyDescent="0.25">
      <c r="B588" s="136" t="s">
        <v>33</v>
      </c>
      <c r="C588" s="136">
        <v>4</v>
      </c>
      <c r="D588" s="136">
        <v>2015</v>
      </c>
      <c r="E588" s="119">
        <v>63750500</v>
      </c>
      <c r="F588" s="119">
        <v>72135</v>
      </c>
      <c r="G588" s="119">
        <v>355874</v>
      </c>
      <c r="H588" s="119">
        <v>16</v>
      </c>
      <c r="I588" s="119">
        <v>351999</v>
      </c>
    </row>
    <row r="589" spans="2:9" x14ac:dyDescent="0.25">
      <c r="B589" s="136" t="s">
        <v>33</v>
      </c>
      <c r="C589" s="136">
        <v>5</v>
      </c>
      <c r="D589" s="136">
        <v>2014</v>
      </c>
      <c r="E589" s="119">
        <v>62928638</v>
      </c>
      <c r="F589" s="119">
        <v>67451</v>
      </c>
      <c r="G589" s="119">
        <v>350992</v>
      </c>
      <c r="H589" s="119">
        <v>23</v>
      </c>
      <c r="I589" s="119">
        <v>347501</v>
      </c>
    </row>
    <row r="590" spans="2:9" x14ac:dyDescent="0.25">
      <c r="B590" s="136" t="s">
        <v>33</v>
      </c>
      <c r="C590" s="136">
        <v>6</v>
      </c>
      <c r="D590" s="136">
        <v>2013</v>
      </c>
      <c r="E590" s="119">
        <v>60552905</v>
      </c>
      <c r="F590" s="119">
        <v>56610</v>
      </c>
      <c r="G590" s="119">
        <v>337800</v>
      </c>
      <c r="H590" s="119">
        <v>16</v>
      </c>
      <c r="I590" s="119">
        <v>334237</v>
      </c>
    </row>
    <row r="591" spans="2:9" x14ac:dyDescent="0.25">
      <c r="B591" s="136" t="s">
        <v>33</v>
      </c>
      <c r="C591" s="136">
        <v>7</v>
      </c>
      <c r="D591" s="136">
        <v>2012</v>
      </c>
      <c r="E591" s="119">
        <v>60332847</v>
      </c>
      <c r="F591" s="119">
        <v>64714</v>
      </c>
      <c r="G591" s="119">
        <v>336303</v>
      </c>
      <c r="H591" s="119">
        <v>13</v>
      </c>
      <c r="I591" s="119">
        <v>333226</v>
      </c>
    </row>
    <row r="592" spans="2:9" x14ac:dyDescent="0.25">
      <c r="B592" s="136" t="s">
        <v>33</v>
      </c>
      <c r="C592" s="136">
        <v>8</v>
      </c>
      <c r="D592" s="136">
        <v>2011</v>
      </c>
      <c r="E592" s="119">
        <v>59149355</v>
      </c>
      <c r="F592" s="119">
        <v>56427</v>
      </c>
      <c r="G592" s="119">
        <v>329556</v>
      </c>
      <c r="H592" s="119">
        <v>17</v>
      </c>
      <c r="I592" s="119">
        <v>326648</v>
      </c>
    </row>
    <row r="593" spans="2:9" x14ac:dyDescent="0.25">
      <c r="B593" s="136" t="s">
        <v>33</v>
      </c>
      <c r="C593" s="136">
        <v>9</v>
      </c>
      <c r="D593" s="136">
        <v>2010</v>
      </c>
      <c r="E593" s="119">
        <v>60415087</v>
      </c>
      <c r="F593" s="119">
        <v>51697</v>
      </c>
      <c r="G593" s="119">
        <v>336590</v>
      </c>
      <c r="H593" s="119">
        <v>15</v>
      </c>
      <c r="I593" s="119">
        <v>333662</v>
      </c>
    </row>
    <row r="594" spans="2:9" x14ac:dyDescent="0.25">
      <c r="B594" s="136" t="s">
        <v>33</v>
      </c>
      <c r="C594" s="136">
        <v>10</v>
      </c>
      <c r="D594" s="136">
        <v>2009</v>
      </c>
      <c r="E594" s="119">
        <v>59343780</v>
      </c>
      <c r="F594" s="119">
        <v>55676</v>
      </c>
      <c r="G594" s="119">
        <v>330406</v>
      </c>
      <c r="H594" s="119">
        <v>9</v>
      </c>
      <c r="I594" s="119">
        <v>327789</v>
      </c>
    </row>
    <row r="595" spans="2:9" x14ac:dyDescent="0.25">
      <c r="B595" s="136" t="s">
        <v>33</v>
      </c>
      <c r="C595" s="136">
        <v>11</v>
      </c>
      <c r="D595" s="136">
        <v>2008</v>
      </c>
      <c r="E595" s="119">
        <v>60697943</v>
      </c>
      <c r="F595" s="119">
        <v>55294</v>
      </c>
      <c r="G595" s="119">
        <v>337778</v>
      </c>
      <c r="H595" s="119">
        <v>11</v>
      </c>
      <c r="I595" s="119">
        <v>335383</v>
      </c>
    </row>
    <row r="596" spans="2:9" x14ac:dyDescent="0.25">
      <c r="B596" s="136" t="s">
        <v>33</v>
      </c>
      <c r="C596" s="136">
        <v>12</v>
      </c>
      <c r="D596" s="136">
        <v>2007</v>
      </c>
      <c r="E596" s="119">
        <v>60313867</v>
      </c>
      <c r="F596" s="119">
        <v>50622</v>
      </c>
      <c r="G596" s="119">
        <v>335555</v>
      </c>
      <c r="H596" s="119">
        <v>14</v>
      </c>
      <c r="I596" s="119">
        <v>333189</v>
      </c>
    </row>
    <row r="597" spans="2:9" x14ac:dyDescent="0.25">
      <c r="B597" s="136" t="s">
        <v>33</v>
      </c>
      <c r="C597" s="136">
        <v>13</v>
      </c>
      <c r="D597" s="136">
        <v>2006</v>
      </c>
      <c r="E597" s="119">
        <v>59437248</v>
      </c>
      <c r="F597" s="119">
        <v>47223</v>
      </c>
      <c r="G597" s="119">
        <v>330618</v>
      </c>
      <c r="H597" s="119">
        <v>16</v>
      </c>
      <c r="I597" s="119">
        <v>328378</v>
      </c>
    </row>
    <row r="598" spans="2:9" x14ac:dyDescent="0.25">
      <c r="B598" s="136" t="s">
        <v>33</v>
      </c>
      <c r="C598" s="136">
        <v>14</v>
      </c>
      <c r="D598" s="136">
        <v>2005</v>
      </c>
      <c r="E598" s="119">
        <v>60024752</v>
      </c>
      <c r="F598" s="119">
        <v>49553</v>
      </c>
      <c r="G598" s="119">
        <v>333808</v>
      </c>
      <c r="H598" s="119">
        <v>17</v>
      </c>
      <c r="I598" s="119">
        <v>331663</v>
      </c>
    </row>
    <row r="599" spans="2:9" x14ac:dyDescent="0.25">
      <c r="B599" s="136" t="s">
        <v>33</v>
      </c>
      <c r="C599" s="136">
        <v>15</v>
      </c>
      <c r="D599" s="136">
        <v>2004</v>
      </c>
      <c r="E599" s="119">
        <v>61507166</v>
      </c>
      <c r="F599" s="119">
        <v>75252</v>
      </c>
      <c r="G599" s="119">
        <v>342295</v>
      </c>
      <c r="H599" s="119">
        <v>23</v>
      </c>
      <c r="I599" s="119">
        <v>339693</v>
      </c>
    </row>
    <row r="600" spans="2:9" x14ac:dyDescent="0.25">
      <c r="B600" s="136" t="s">
        <v>33</v>
      </c>
      <c r="C600" s="136">
        <v>16</v>
      </c>
      <c r="D600" s="136">
        <v>2003</v>
      </c>
      <c r="E600" s="119">
        <v>61749017</v>
      </c>
      <c r="F600" s="119">
        <v>88343</v>
      </c>
      <c r="G600" s="119">
        <v>343705</v>
      </c>
      <c r="H600" s="119">
        <v>24</v>
      </c>
      <c r="I600" s="119">
        <v>340746</v>
      </c>
    </row>
    <row r="601" spans="2:9" x14ac:dyDescent="0.25">
      <c r="B601" s="136" t="s">
        <v>33</v>
      </c>
      <c r="C601" s="136">
        <v>17</v>
      </c>
      <c r="D601" s="136">
        <v>2002</v>
      </c>
      <c r="E601" s="119">
        <v>63274041</v>
      </c>
      <c r="F601" s="119">
        <v>90442</v>
      </c>
      <c r="G601" s="119">
        <v>352323</v>
      </c>
      <c r="H601" s="119">
        <v>33</v>
      </c>
      <c r="I601" s="119">
        <v>349031</v>
      </c>
    </row>
    <row r="602" spans="2:9" x14ac:dyDescent="0.25">
      <c r="B602" s="136" t="s">
        <v>33</v>
      </c>
      <c r="C602" s="136">
        <v>18</v>
      </c>
      <c r="D602" s="136">
        <v>2001</v>
      </c>
      <c r="E602" s="119">
        <v>65726559</v>
      </c>
      <c r="F602" s="119">
        <v>108363</v>
      </c>
      <c r="G602" s="119">
        <v>367702</v>
      </c>
      <c r="H602" s="119">
        <v>57</v>
      </c>
      <c r="I602" s="119">
        <v>362814</v>
      </c>
    </row>
    <row r="603" spans="2:9" x14ac:dyDescent="0.25">
      <c r="B603" s="136" t="s">
        <v>33</v>
      </c>
      <c r="C603" s="136">
        <v>19</v>
      </c>
      <c r="D603" s="136">
        <v>2000</v>
      </c>
      <c r="E603" s="119">
        <v>70707394</v>
      </c>
      <c r="F603" s="119">
        <v>162017</v>
      </c>
      <c r="G603" s="119">
        <v>400361</v>
      </c>
      <c r="H603" s="119">
        <v>72</v>
      </c>
      <c r="I603" s="119">
        <v>390657</v>
      </c>
    </row>
    <row r="604" spans="2:9" x14ac:dyDescent="0.25">
      <c r="B604" s="136" t="s">
        <v>33</v>
      </c>
      <c r="C604" s="136">
        <v>20</v>
      </c>
      <c r="D604" s="136">
        <v>1999</v>
      </c>
      <c r="E604" s="119">
        <v>73664449</v>
      </c>
      <c r="F604" s="119">
        <v>188137</v>
      </c>
      <c r="G604" s="119">
        <v>420704</v>
      </c>
      <c r="H604" s="119">
        <v>80</v>
      </c>
      <c r="I604" s="119">
        <v>406962</v>
      </c>
    </row>
    <row r="605" spans="2:9" x14ac:dyDescent="0.25">
      <c r="B605" s="136" t="s">
        <v>33</v>
      </c>
      <c r="C605" s="136">
        <v>21</v>
      </c>
      <c r="D605" s="136">
        <v>1998</v>
      </c>
      <c r="E605" s="119">
        <v>75988524</v>
      </c>
      <c r="F605" s="119">
        <v>185568</v>
      </c>
      <c r="G605" s="119">
        <v>434506</v>
      </c>
      <c r="H605" s="119">
        <v>73</v>
      </c>
      <c r="I605" s="119">
        <v>419684</v>
      </c>
    </row>
    <row r="606" spans="2:9" x14ac:dyDescent="0.25">
      <c r="B606" s="136" t="s">
        <v>33</v>
      </c>
      <c r="C606" s="136">
        <v>22</v>
      </c>
      <c r="D606" s="136">
        <v>1997</v>
      </c>
      <c r="E606" s="119">
        <v>79354916</v>
      </c>
      <c r="F606" s="119">
        <v>206026</v>
      </c>
      <c r="G606" s="119">
        <v>453721</v>
      </c>
      <c r="H606" s="119">
        <v>80</v>
      </c>
      <c r="I606" s="119">
        <v>438431</v>
      </c>
    </row>
    <row r="607" spans="2:9" x14ac:dyDescent="0.25">
      <c r="B607" s="136" t="s">
        <v>33</v>
      </c>
      <c r="C607" s="136">
        <v>23</v>
      </c>
      <c r="D607" s="136">
        <v>1996</v>
      </c>
      <c r="E607" s="119">
        <v>78845281</v>
      </c>
      <c r="F607" s="119">
        <v>196569</v>
      </c>
      <c r="G607" s="119">
        <v>451911</v>
      </c>
      <c r="H607" s="119">
        <v>74</v>
      </c>
      <c r="I607" s="119">
        <v>434385</v>
      </c>
    </row>
    <row r="608" spans="2:9" x14ac:dyDescent="0.25">
      <c r="B608" s="136" t="s">
        <v>33</v>
      </c>
      <c r="C608" s="136">
        <v>24</v>
      </c>
      <c r="D608" s="136">
        <v>1995</v>
      </c>
      <c r="E608" s="119">
        <v>77281516</v>
      </c>
      <c r="F608" s="119">
        <v>179949</v>
      </c>
      <c r="G608" s="119">
        <v>443717</v>
      </c>
      <c r="H608" s="119">
        <v>95</v>
      </c>
      <c r="I608" s="119">
        <v>428049</v>
      </c>
    </row>
    <row r="609" spans="2:9" x14ac:dyDescent="0.25">
      <c r="B609" s="136" t="s">
        <v>33</v>
      </c>
      <c r="C609" s="136">
        <v>25</v>
      </c>
      <c r="D609" s="136">
        <v>1994</v>
      </c>
      <c r="E609" s="119">
        <v>78848411</v>
      </c>
      <c r="F609" s="119">
        <v>170656</v>
      </c>
      <c r="G609" s="119">
        <v>452703</v>
      </c>
      <c r="H609" s="119">
        <v>106</v>
      </c>
      <c r="I609" s="119">
        <v>436732</v>
      </c>
    </row>
    <row r="610" spans="2:9" x14ac:dyDescent="0.25">
      <c r="B610" s="136" t="s">
        <v>33</v>
      </c>
      <c r="C610" s="136">
        <v>26</v>
      </c>
      <c r="D610" s="136">
        <v>1993</v>
      </c>
      <c r="E610" s="119">
        <v>82288314</v>
      </c>
      <c r="F610" s="119">
        <v>155136</v>
      </c>
      <c r="G610" s="119">
        <v>471116</v>
      </c>
      <c r="H610" s="119">
        <v>91</v>
      </c>
      <c r="I610" s="119">
        <v>456485</v>
      </c>
    </row>
    <row r="611" spans="2:9" x14ac:dyDescent="0.25">
      <c r="B611" s="136" t="s">
        <v>33</v>
      </c>
      <c r="C611" s="136">
        <v>27</v>
      </c>
      <c r="D611" s="136">
        <v>1992</v>
      </c>
      <c r="E611" s="119">
        <v>84495480</v>
      </c>
      <c r="F611" s="119">
        <v>150959</v>
      </c>
      <c r="G611" s="119">
        <v>483040</v>
      </c>
      <c r="H611" s="119">
        <v>96</v>
      </c>
      <c r="I611" s="119">
        <v>468823</v>
      </c>
    </row>
    <row r="612" spans="2:9" x14ac:dyDescent="0.25">
      <c r="B612" s="136" t="s">
        <v>33</v>
      </c>
      <c r="C612" s="136">
        <v>28</v>
      </c>
      <c r="D612" s="136">
        <v>1991</v>
      </c>
      <c r="E612" s="119">
        <v>87716052</v>
      </c>
      <c r="F612" s="119">
        <v>133192</v>
      </c>
      <c r="G612" s="119">
        <v>500460</v>
      </c>
      <c r="H612" s="119">
        <v>122</v>
      </c>
      <c r="I612" s="119">
        <v>486366</v>
      </c>
    </row>
    <row r="613" spans="2:9" x14ac:dyDescent="0.25">
      <c r="B613" s="136" t="s">
        <v>33</v>
      </c>
      <c r="C613" s="136">
        <v>29</v>
      </c>
      <c r="D613" s="136">
        <v>1990</v>
      </c>
      <c r="E613" s="119">
        <v>95516495</v>
      </c>
      <c r="F613" s="119">
        <v>138096</v>
      </c>
      <c r="G613" s="119">
        <v>543686</v>
      </c>
      <c r="H613" s="119">
        <v>125</v>
      </c>
      <c r="I613" s="119">
        <v>529385</v>
      </c>
    </row>
    <row r="614" spans="2:9" x14ac:dyDescent="0.25">
      <c r="B614" s="136" t="s">
        <v>33</v>
      </c>
      <c r="C614" s="136">
        <v>30</v>
      </c>
      <c r="D614" s="136">
        <v>1989</v>
      </c>
      <c r="E614" s="119">
        <v>94021861</v>
      </c>
      <c r="F614" s="119">
        <v>154172</v>
      </c>
      <c r="G614" s="119">
        <v>534380</v>
      </c>
      <c r="H614" s="119">
        <v>98</v>
      </c>
      <c r="I614" s="119">
        <v>520948</v>
      </c>
    </row>
    <row r="615" spans="2:9" x14ac:dyDescent="0.25">
      <c r="B615" s="136" t="s">
        <v>33</v>
      </c>
      <c r="C615" s="136">
        <v>31</v>
      </c>
      <c r="D615" s="136">
        <v>1988</v>
      </c>
      <c r="E615" s="119">
        <v>95886538</v>
      </c>
      <c r="F615" s="119">
        <v>134156</v>
      </c>
      <c r="G615" s="119">
        <v>544049</v>
      </c>
      <c r="H615" s="119">
        <v>159</v>
      </c>
      <c r="I615" s="119">
        <v>531050</v>
      </c>
    </row>
    <row r="616" spans="2:9" x14ac:dyDescent="0.25">
      <c r="B616" s="136" t="s">
        <v>33</v>
      </c>
      <c r="C616" s="136">
        <v>32</v>
      </c>
      <c r="D616" s="136">
        <v>1987</v>
      </c>
      <c r="E616" s="119">
        <v>93553649</v>
      </c>
      <c r="F616" s="119">
        <v>123508</v>
      </c>
      <c r="G616" s="119">
        <v>530145</v>
      </c>
      <c r="H616" s="119">
        <v>174</v>
      </c>
      <c r="I616" s="119">
        <v>518263</v>
      </c>
    </row>
    <row r="617" spans="2:9" x14ac:dyDescent="0.25">
      <c r="B617" s="136" t="s">
        <v>33</v>
      </c>
      <c r="C617" s="136">
        <v>33</v>
      </c>
      <c r="D617" s="136">
        <v>1986</v>
      </c>
      <c r="E617" s="119">
        <v>91130779</v>
      </c>
      <c r="F617" s="119">
        <v>117806</v>
      </c>
      <c r="G617" s="119">
        <v>515781</v>
      </c>
      <c r="H617" s="119">
        <v>145</v>
      </c>
      <c r="I617" s="119">
        <v>504792</v>
      </c>
    </row>
    <row r="618" spans="2:9" x14ac:dyDescent="0.25">
      <c r="B618" s="136" t="s">
        <v>33</v>
      </c>
      <c r="C618" s="136">
        <v>34</v>
      </c>
      <c r="D618" s="136">
        <v>1985</v>
      </c>
      <c r="E618" s="119">
        <v>88180166</v>
      </c>
      <c r="F618" s="119">
        <v>109953</v>
      </c>
      <c r="G618" s="119">
        <v>498700</v>
      </c>
      <c r="H618" s="119">
        <v>174</v>
      </c>
      <c r="I618" s="119">
        <v>488678</v>
      </c>
    </row>
    <row r="619" spans="2:9" x14ac:dyDescent="0.25">
      <c r="B619" s="136" t="s">
        <v>33</v>
      </c>
      <c r="C619" s="136">
        <v>35</v>
      </c>
      <c r="D619" s="136">
        <v>1984</v>
      </c>
      <c r="E619" s="119">
        <v>87064573</v>
      </c>
      <c r="F619" s="119">
        <v>100273</v>
      </c>
      <c r="G619" s="119">
        <v>492001</v>
      </c>
      <c r="H619" s="119">
        <v>164</v>
      </c>
      <c r="I619" s="119">
        <v>482245</v>
      </c>
    </row>
    <row r="620" spans="2:9" x14ac:dyDescent="0.25">
      <c r="B620" s="136" t="s">
        <v>33</v>
      </c>
      <c r="C620" s="136">
        <v>36</v>
      </c>
      <c r="D620" s="136">
        <v>1983</v>
      </c>
      <c r="E620" s="119">
        <v>86698090</v>
      </c>
      <c r="F620" s="119">
        <v>96335</v>
      </c>
      <c r="G620" s="119">
        <v>489168</v>
      </c>
      <c r="H620" s="119">
        <v>182</v>
      </c>
      <c r="I620" s="119">
        <v>480072</v>
      </c>
    </row>
    <row r="621" spans="2:9" x14ac:dyDescent="0.25">
      <c r="B621" s="136" t="s">
        <v>33</v>
      </c>
      <c r="C621" s="136">
        <v>37</v>
      </c>
      <c r="D621" s="136">
        <v>1982</v>
      </c>
      <c r="E621" s="119">
        <v>87883256</v>
      </c>
      <c r="F621" s="119">
        <v>86082</v>
      </c>
      <c r="G621" s="119">
        <v>495520</v>
      </c>
      <c r="H621" s="119">
        <v>217</v>
      </c>
      <c r="I621" s="119">
        <v>486658</v>
      </c>
    </row>
    <row r="622" spans="2:9" x14ac:dyDescent="0.25">
      <c r="B622" s="136" t="s">
        <v>33</v>
      </c>
      <c r="C622" s="136">
        <v>38</v>
      </c>
      <c r="D622" s="136">
        <v>1981</v>
      </c>
      <c r="E622" s="119">
        <v>86485961</v>
      </c>
      <c r="F622" s="119">
        <v>88022</v>
      </c>
      <c r="G622" s="119">
        <v>487269</v>
      </c>
      <c r="H622" s="119">
        <v>232</v>
      </c>
      <c r="I622" s="119">
        <v>478851</v>
      </c>
    </row>
    <row r="623" spans="2:9" x14ac:dyDescent="0.25">
      <c r="B623" s="136" t="s">
        <v>33</v>
      </c>
      <c r="C623" s="136">
        <v>39</v>
      </c>
      <c r="D623" s="136">
        <v>1980</v>
      </c>
      <c r="E623" s="119">
        <v>86412217</v>
      </c>
      <c r="F623" s="119">
        <v>84326</v>
      </c>
      <c r="G623" s="119">
        <v>486656</v>
      </c>
      <c r="H623" s="119">
        <v>237</v>
      </c>
      <c r="I623" s="119">
        <v>478558</v>
      </c>
    </row>
    <row r="624" spans="2:9" x14ac:dyDescent="0.25">
      <c r="B624" s="136" t="s">
        <v>33</v>
      </c>
      <c r="C624" s="136">
        <v>40</v>
      </c>
      <c r="D624" s="136">
        <v>1979</v>
      </c>
      <c r="E624" s="119">
        <v>81666834</v>
      </c>
      <c r="F624" s="119">
        <v>78350</v>
      </c>
      <c r="G624" s="119">
        <v>459924</v>
      </c>
      <c r="H624" s="119">
        <v>256</v>
      </c>
      <c r="I624" s="119">
        <v>452265</v>
      </c>
    </row>
    <row r="625" spans="2:9" x14ac:dyDescent="0.25">
      <c r="B625" s="136" t="s">
        <v>33</v>
      </c>
      <c r="C625" s="136">
        <v>41</v>
      </c>
      <c r="D625" s="136">
        <v>1978</v>
      </c>
      <c r="E625" s="119">
        <v>79950933</v>
      </c>
      <c r="F625" s="119">
        <v>73986</v>
      </c>
      <c r="G625" s="119">
        <v>450128</v>
      </c>
      <c r="H625" s="119">
        <v>326</v>
      </c>
      <c r="I625" s="119">
        <v>442748</v>
      </c>
    </row>
    <row r="626" spans="2:9" x14ac:dyDescent="0.25">
      <c r="B626" s="136" t="s">
        <v>33</v>
      </c>
      <c r="C626" s="136">
        <v>42</v>
      </c>
      <c r="D626" s="136">
        <v>1977</v>
      </c>
      <c r="E626" s="119">
        <v>78546030</v>
      </c>
      <c r="F626" s="119">
        <v>74715</v>
      </c>
      <c r="G626" s="119">
        <v>441871</v>
      </c>
      <c r="H626" s="119">
        <v>306</v>
      </c>
      <c r="I626" s="119">
        <v>434971</v>
      </c>
    </row>
    <row r="627" spans="2:9" x14ac:dyDescent="0.25">
      <c r="B627" s="136" t="s">
        <v>33</v>
      </c>
      <c r="C627" s="136">
        <v>43</v>
      </c>
      <c r="D627" s="136">
        <v>1976</v>
      </c>
      <c r="E627" s="119">
        <v>75892571</v>
      </c>
      <c r="F627" s="119">
        <v>69719</v>
      </c>
      <c r="G627" s="119">
        <v>427012</v>
      </c>
      <c r="H627" s="119">
        <v>315</v>
      </c>
      <c r="I627" s="119">
        <v>420341</v>
      </c>
    </row>
    <row r="628" spans="2:9" x14ac:dyDescent="0.25">
      <c r="B628" s="136" t="s">
        <v>33</v>
      </c>
      <c r="C628" s="136">
        <v>44</v>
      </c>
      <c r="D628" s="136">
        <v>1975</v>
      </c>
      <c r="E628" s="119">
        <v>73562959</v>
      </c>
      <c r="F628" s="119">
        <v>63422</v>
      </c>
      <c r="G628" s="119">
        <v>414048</v>
      </c>
      <c r="H628" s="119">
        <v>325</v>
      </c>
      <c r="I628" s="119">
        <v>407614</v>
      </c>
    </row>
    <row r="629" spans="2:9" x14ac:dyDescent="0.25">
      <c r="B629" s="136" t="s">
        <v>33</v>
      </c>
      <c r="C629" s="136">
        <v>45</v>
      </c>
      <c r="D629" s="136">
        <v>1974</v>
      </c>
      <c r="E629" s="119">
        <v>73682546</v>
      </c>
      <c r="F629" s="119">
        <v>63717</v>
      </c>
      <c r="G629" s="119">
        <v>414461</v>
      </c>
      <c r="H629" s="119">
        <v>379</v>
      </c>
      <c r="I629" s="119">
        <v>408037</v>
      </c>
    </row>
    <row r="630" spans="2:9" x14ac:dyDescent="0.25">
      <c r="B630" s="136" t="s">
        <v>33</v>
      </c>
      <c r="C630" s="136">
        <v>46</v>
      </c>
      <c r="D630" s="136">
        <v>1973</v>
      </c>
      <c r="E630" s="119">
        <v>73596375</v>
      </c>
      <c r="F630" s="119">
        <v>62650</v>
      </c>
      <c r="G630" s="119">
        <v>413369</v>
      </c>
      <c r="H630" s="119">
        <v>417</v>
      </c>
      <c r="I630" s="119">
        <v>407517</v>
      </c>
    </row>
    <row r="631" spans="2:9" x14ac:dyDescent="0.25">
      <c r="B631" s="136" t="s">
        <v>33</v>
      </c>
      <c r="C631" s="136">
        <v>47</v>
      </c>
      <c r="D631" s="136">
        <v>1972</v>
      </c>
      <c r="E631" s="119">
        <v>79231277</v>
      </c>
      <c r="F631" s="119">
        <v>64533</v>
      </c>
      <c r="G631" s="119">
        <v>444474</v>
      </c>
      <c r="H631" s="119">
        <v>485</v>
      </c>
      <c r="I631" s="119">
        <v>438652</v>
      </c>
    </row>
    <row r="632" spans="2:9" x14ac:dyDescent="0.25">
      <c r="B632" s="136" t="s">
        <v>33</v>
      </c>
      <c r="C632" s="136">
        <v>48</v>
      </c>
      <c r="D632" s="136">
        <v>1971</v>
      </c>
      <c r="E632" s="119">
        <v>86572503</v>
      </c>
      <c r="F632" s="119">
        <v>57441</v>
      </c>
      <c r="G632" s="119">
        <v>484980</v>
      </c>
      <c r="H632" s="119">
        <v>653</v>
      </c>
      <c r="I632" s="119">
        <v>479086</v>
      </c>
    </row>
    <row r="633" spans="2:9" x14ac:dyDescent="0.25">
      <c r="B633" s="136" t="s">
        <v>33</v>
      </c>
      <c r="C633" s="136">
        <v>49</v>
      </c>
      <c r="D633" s="136">
        <v>1970</v>
      </c>
      <c r="E633" s="119">
        <v>89280549</v>
      </c>
      <c r="F633" s="119">
        <v>51351</v>
      </c>
      <c r="G633" s="119">
        <v>499694</v>
      </c>
      <c r="H633" s="119">
        <v>724</v>
      </c>
      <c r="I633" s="119">
        <v>493934</v>
      </c>
    </row>
    <row r="634" spans="2:9" x14ac:dyDescent="0.25">
      <c r="B634" s="136" t="s">
        <v>33</v>
      </c>
      <c r="C634" s="136">
        <v>50</v>
      </c>
      <c r="D634" s="136">
        <v>1969</v>
      </c>
      <c r="E634" s="119">
        <v>95911689</v>
      </c>
      <c r="F634" s="119">
        <v>53106</v>
      </c>
      <c r="G634" s="119">
        <v>536232</v>
      </c>
      <c r="H634" s="119">
        <v>827</v>
      </c>
      <c r="I634" s="119">
        <v>530479</v>
      </c>
    </row>
    <row r="635" spans="2:9" x14ac:dyDescent="0.25">
      <c r="B635" s="136" t="s">
        <v>33</v>
      </c>
      <c r="C635" s="136">
        <v>51</v>
      </c>
      <c r="D635" s="136">
        <v>1968</v>
      </c>
      <c r="E635" s="119">
        <v>100004833</v>
      </c>
      <c r="F635" s="119">
        <v>53380</v>
      </c>
      <c r="G635" s="119">
        <v>558965</v>
      </c>
      <c r="H635" s="119">
        <v>982</v>
      </c>
      <c r="I635" s="119">
        <v>553120</v>
      </c>
    </row>
    <row r="636" spans="2:9" x14ac:dyDescent="0.25">
      <c r="B636" s="136" t="s">
        <v>33</v>
      </c>
      <c r="C636" s="136">
        <v>52</v>
      </c>
      <c r="D636" s="136">
        <v>1967</v>
      </c>
      <c r="E636" s="119">
        <v>102314097</v>
      </c>
      <c r="F636" s="119">
        <v>47700</v>
      </c>
      <c r="G636" s="119">
        <v>571246</v>
      </c>
      <c r="H636" s="119">
        <v>1122</v>
      </c>
      <c r="I636" s="119">
        <v>565659</v>
      </c>
    </row>
    <row r="637" spans="2:9" x14ac:dyDescent="0.25">
      <c r="B637" s="136" t="s">
        <v>33</v>
      </c>
      <c r="C637" s="136">
        <v>53</v>
      </c>
      <c r="D637" s="136">
        <v>1966</v>
      </c>
      <c r="E637" s="119">
        <v>105449204</v>
      </c>
      <c r="F637" s="119">
        <v>43759</v>
      </c>
      <c r="G637" s="119">
        <v>588072</v>
      </c>
      <c r="H637" s="119">
        <v>1351</v>
      </c>
      <c r="I637" s="119">
        <v>582758</v>
      </c>
    </row>
    <row r="638" spans="2:9" x14ac:dyDescent="0.25">
      <c r="B638" s="136" t="s">
        <v>33</v>
      </c>
      <c r="C638" s="136">
        <v>54</v>
      </c>
      <c r="D638" s="136">
        <v>1965</v>
      </c>
      <c r="E638" s="119">
        <v>105860806</v>
      </c>
      <c r="F638" s="119">
        <v>39101</v>
      </c>
      <c r="G638" s="119">
        <v>590197</v>
      </c>
      <c r="H638" s="119">
        <v>1401</v>
      </c>
      <c r="I638" s="119">
        <v>585013</v>
      </c>
    </row>
    <row r="639" spans="2:9" x14ac:dyDescent="0.25">
      <c r="B639" s="136" t="s">
        <v>33</v>
      </c>
      <c r="C639" s="136">
        <v>55</v>
      </c>
      <c r="D639" s="136">
        <v>1964</v>
      </c>
      <c r="E639" s="119">
        <v>107815566</v>
      </c>
      <c r="F639" s="119">
        <v>38126</v>
      </c>
      <c r="G639" s="119">
        <v>601005</v>
      </c>
      <c r="H639" s="119">
        <v>1645</v>
      </c>
      <c r="I639" s="119">
        <v>595835</v>
      </c>
    </row>
    <row r="640" spans="2:9" x14ac:dyDescent="0.25">
      <c r="B640" s="136" t="s">
        <v>33</v>
      </c>
      <c r="C640" s="136">
        <v>56</v>
      </c>
      <c r="D640" s="136">
        <v>1963</v>
      </c>
      <c r="E640" s="119">
        <v>106382576</v>
      </c>
      <c r="F640" s="119">
        <v>28657</v>
      </c>
      <c r="G640" s="119">
        <v>591897</v>
      </c>
      <c r="H640" s="119">
        <v>1815</v>
      </c>
      <c r="I640" s="119">
        <v>586912</v>
      </c>
    </row>
    <row r="641" spans="2:9" x14ac:dyDescent="0.25">
      <c r="B641" s="136" t="s">
        <v>33</v>
      </c>
      <c r="C641" s="136">
        <v>57</v>
      </c>
      <c r="D641" s="136">
        <v>1962</v>
      </c>
      <c r="E641" s="119">
        <v>101981200</v>
      </c>
      <c r="F641" s="119">
        <v>21856</v>
      </c>
      <c r="G641" s="119">
        <v>567413</v>
      </c>
      <c r="H641" s="119">
        <v>1929</v>
      </c>
      <c r="I641" s="119">
        <v>562528</v>
      </c>
    </row>
    <row r="642" spans="2:9" x14ac:dyDescent="0.25">
      <c r="B642" s="136" t="s">
        <v>33</v>
      </c>
      <c r="C642" s="136">
        <v>58</v>
      </c>
      <c r="D642" s="136">
        <v>1961</v>
      </c>
      <c r="E642" s="119">
        <v>99104711</v>
      </c>
      <c r="F642" s="119">
        <v>24531</v>
      </c>
      <c r="G642" s="119">
        <v>551322</v>
      </c>
      <c r="H642" s="119">
        <v>2155</v>
      </c>
      <c r="I642" s="119">
        <v>546539</v>
      </c>
    </row>
    <row r="643" spans="2:9" x14ac:dyDescent="0.25">
      <c r="B643" s="136" t="s">
        <v>33</v>
      </c>
      <c r="C643" s="136">
        <v>59</v>
      </c>
      <c r="D643" s="136">
        <v>1960</v>
      </c>
      <c r="E643" s="119">
        <v>94783968</v>
      </c>
      <c r="F643" s="119">
        <v>18578</v>
      </c>
      <c r="G643" s="119">
        <v>527202</v>
      </c>
      <c r="H643" s="119">
        <v>2174</v>
      </c>
      <c r="I643" s="119">
        <v>522690</v>
      </c>
    </row>
    <row r="644" spans="2:9" x14ac:dyDescent="0.25">
      <c r="B644" s="136" t="s">
        <v>33</v>
      </c>
      <c r="C644" s="136">
        <v>60</v>
      </c>
      <c r="D644" s="136">
        <v>1959</v>
      </c>
      <c r="E644" s="119">
        <v>91346361</v>
      </c>
      <c r="F644" s="119">
        <v>16196</v>
      </c>
      <c r="G644" s="119">
        <v>507982</v>
      </c>
      <c r="H644" s="119">
        <v>2477</v>
      </c>
      <c r="I644" s="119">
        <v>503546</v>
      </c>
    </row>
    <row r="645" spans="2:9" x14ac:dyDescent="0.25">
      <c r="B645" s="136" t="s">
        <v>33</v>
      </c>
      <c r="C645" s="136">
        <v>61</v>
      </c>
      <c r="D645" s="136">
        <v>1958</v>
      </c>
      <c r="E645" s="119">
        <v>85143397</v>
      </c>
      <c r="F645" s="119">
        <v>14902</v>
      </c>
      <c r="G645" s="119">
        <v>473450</v>
      </c>
      <c r="H645" s="119">
        <v>2439</v>
      </c>
      <c r="I645" s="119">
        <v>469207</v>
      </c>
    </row>
    <row r="646" spans="2:9" x14ac:dyDescent="0.25">
      <c r="B646" s="136" t="s">
        <v>33</v>
      </c>
      <c r="C646" s="136">
        <v>62</v>
      </c>
      <c r="D646" s="136">
        <v>1957</v>
      </c>
      <c r="E646" s="119">
        <v>82140640</v>
      </c>
      <c r="F646" s="119">
        <v>14390</v>
      </c>
      <c r="G646" s="119">
        <v>456698</v>
      </c>
      <c r="H646" s="119">
        <v>2613</v>
      </c>
      <c r="I646" s="119">
        <v>452583</v>
      </c>
    </row>
    <row r="647" spans="2:9" x14ac:dyDescent="0.25">
      <c r="B647" s="136" t="s">
        <v>33</v>
      </c>
      <c r="C647" s="136">
        <v>63</v>
      </c>
      <c r="D647" s="136">
        <v>1956</v>
      </c>
      <c r="E647" s="119">
        <v>78834733</v>
      </c>
      <c r="F647" s="119">
        <v>12441</v>
      </c>
      <c r="G647" s="119">
        <v>438387</v>
      </c>
      <c r="H647" s="119">
        <v>2802</v>
      </c>
      <c r="I647" s="119">
        <v>434216</v>
      </c>
    </row>
    <row r="648" spans="2:9" x14ac:dyDescent="0.25">
      <c r="B648" s="136" t="s">
        <v>33</v>
      </c>
      <c r="C648" s="136">
        <v>64</v>
      </c>
      <c r="D648" s="136">
        <v>1955</v>
      </c>
      <c r="E648" s="119">
        <v>75086281</v>
      </c>
      <c r="F648" s="119">
        <v>8146</v>
      </c>
      <c r="G648" s="119">
        <v>417590</v>
      </c>
      <c r="H648" s="119">
        <v>3071</v>
      </c>
      <c r="I648" s="119">
        <v>413166</v>
      </c>
    </row>
    <row r="649" spans="2:9" x14ac:dyDescent="0.25">
      <c r="B649" s="136" t="s">
        <v>33</v>
      </c>
      <c r="C649" s="136">
        <v>65</v>
      </c>
      <c r="D649" s="136">
        <v>1954</v>
      </c>
      <c r="E649" s="119">
        <v>72210547</v>
      </c>
      <c r="F649" s="119">
        <v>5512</v>
      </c>
      <c r="G649" s="119">
        <v>401484</v>
      </c>
      <c r="H649" s="119">
        <v>3189</v>
      </c>
      <c r="I649" s="119">
        <v>397420</v>
      </c>
    </row>
    <row r="650" spans="2:9" x14ac:dyDescent="0.25">
      <c r="B650" s="136" t="s">
        <v>33</v>
      </c>
      <c r="C650" s="136">
        <v>66</v>
      </c>
      <c r="D650" s="136">
        <v>1953</v>
      </c>
      <c r="E650" s="119">
        <v>68780274</v>
      </c>
      <c r="F650" s="119">
        <v>4830</v>
      </c>
      <c r="G650" s="119">
        <v>382599</v>
      </c>
      <c r="H650" s="119">
        <v>3273</v>
      </c>
      <c r="I650" s="119">
        <v>378125</v>
      </c>
    </row>
    <row r="651" spans="2:9" x14ac:dyDescent="0.25">
      <c r="B651" s="136" t="s">
        <v>33</v>
      </c>
      <c r="C651" s="136">
        <v>67</v>
      </c>
      <c r="D651" s="136">
        <v>1952</v>
      </c>
      <c r="E651" s="119">
        <v>68028676</v>
      </c>
      <c r="F651" s="119">
        <v>2012</v>
      </c>
      <c r="G651" s="119">
        <v>378035</v>
      </c>
      <c r="H651" s="119">
        <v>3598</v>
      </c>
      <c r="I651" s="119">
        <v>374092</v>
      </c>
    </row>
    <row r="652" spans="2:9" x14ac:dyDescent="0.25">
      <c r="B652" s="136" t="s">
        <v>33</v>
      </c>
      <c r="C652" s="136">
        <v>68</v>
      </c>
      <c r="D652" s="136">
        <v>1951</v>
      </c>
      <c r="E652" s="119">
        <v>66012753</v>
      </c>
      <c r="F652" s="119">
        <v>2174</v>
      </c>
      <c r="G652" s="119">
        <v>366887</v>
      </c>
      <c r="H652" s="119">
        <v>3711</v>
      </c>
      <c r="I652" s="119">
        <v>362898</v>
      </c>
    </row>
    <row r="653" spans="2:9" x14ac:dyDescent="0.25">
      <c r="B653" s="136" t="s">
        <v>33</v>
      </c>
      <c r="C653" s="136">
        <v>69</v>
      </c>
      <c r="D653" s="136">
        <v>1950</v>
      </c>
      <c r="E653" s="119">
        <v>65045855</v>
      </c>
      <c r="F653" s="119">
        <v>1754</v>
      </c>
      <c r="G653" s="119">
        <v>361631</v>
      </c>
      <c r="H653" s="119">
        <v>3947</v>
      </c>
      <c r="I653" s="119">
        <v>357450</v>
      </c>
    </row>
    <row r="654" spans="2:9" x14ac:dyDescent="0.25">
      <c r="B654" s="136" t="s">
        <v>33</v>
      </c>
      <c r="C654" s="136">
        <v>70</v>
      </c>
      <c r="D654" s="136">
        <v>1949</v>
      </c>
      <c r="E654" s="119">
        <v>61705438</v>
      </c>
      <c r="F654" s="119">
        <v>1316</v>
      </c>
      <c r="G654" s="119">
        <v>343210</v>
      </c>
      <c r="H654" s="119">
        <v>4122</v>
      </c>
      <c r="I654" s="119">
        <v>338913</v>
      </c>
    </row>
    <row r="655" spans="2:9" x14ac:dyDescent="0.25">
      <c r="B655" s="136" t="s">
        <v>33</v>
      </c>
      <c r="C655" s="136">
        <v>71</v>
      </c>
      <c r="D655" s="136">
        <v>1948</v>
      </c>
      <c r="E655" s="119">
        <v>55742921</v>
      </c>
      <c r="F655" s="119">
        <v>676</v>
      </c>
      <c r="G655" s="119">
        <v>310099</v>
      </c>
      <c r="H655" s="119">
        <v>3808</v>
      </c>
      <c r="I655" s="119">
        <v>306118</v>
      </c>
    </row>
    <row r="656" spans="2:9" x14ac:dyDescent="0.25">
      <c r="B656" s="136" t="s">
        <v>33</v>
      </c>
      <c r="C656" s="136">
        <v>72</v>
      </c>
      <c r="D656" s="136">
        <v>1947</v>
      </c>
      <c r="E656" s="119">
        <v>51589893</v>
      </c>
      <c r="F656" s="119">
        <v>788</v>
      </c>
      <c r="G656" s="119">
        <v>287184</v>
      </c>
      <c r="H656" s="119">
        <v>3965</v>
      </c>
      <c r="I656" s="119">
        <v>283086</v>
      </c>
    </row>
    <row r="657" spans="2:9" x14ac:dyDescent="0.25">
      <c r="B657" s="136" t="s">
        <v>33</v>
      </c>
      <c r="C657" s="136">
        <v>73</v>
      </c>
      <c r="D657" s="136">
        <v>1946</v>
      </c>
      <c r="E657" s="119">
        <v>44220596</v>
      </c>
      <c r="F657" s="119">
        <v>426</v>
      </c>
      <c r="G657" s="119">
        <v>246337</v>
      </c>
      <c r="H657" s="119">
        <v>3745</v>
      </c>
      <c r="I657" s="119">
        <v>242489</v>
      </c>
    </row>
    <row r="658" spans="2:9" x14ac:dyDescent="0.25">
      <c r="B658" s="136" t="s">
        <v>33</v>
      </c>
      <c r="C658" s="136">
        <v>74</v>
      </c>
      <c r="D658" s="136">
        <v>1945</v>
      </c>
      <c r="E658" s="119">
        <v>38106329</v>
      </c>
      <c r="F658" s="119">
        <v>1266</v>
      </c>
      <c r="G658" s="119">
        <v>212430</v>
      </c>
      <c r="H658" s="119">
        <v>3513</v>
      </c>
      <c r="I658" s="119">
        <v>208851</v>
      </c>
    </row>
    <row r="659" spans="2:9" x14ac:dyDescent="0.25">
      <c r="B659" s="136" t="s">
        <v>33</v>
      </c>
      <c r="C659" s="136">
        <v>75</v>
      </c>
      <c r="D659" s="136">
        <v>1944</v>
      </c>
      <c r="E659" s="119">
        <v>49819140</v>
      </c>
      <c r="F659" s="119">
        <v>724</v>
      </c>
      <c r="G659" s="119">
        <v>277912</v>
      </c>
      <c r="H659" s="119">
        <v>5001</v>
      </c>
      <c r="I659" s="119">
        <v>272838</v>
      </c>
    </row>
    <row r="660" spans="2:9" x14ac:dyDescent="0.25">
      <c r="B660" s="136" t="s">
        <v>33</v>
      </c>
      <c r="C660" s="136">
        <v>76</v>
      </c>
      <c r="D660" s="136">
        <v>1943</v>
      </c>
      <c r="E660" s="119">
        <v>49947042</v>
      </c>
      <c r="F660" s="119">
        <v>684</v>
      </c>
      <c r="G660" s="119">
        <v>278667</v>
      </c>
      <c r="H660" s="119">
        <v>5158</v>
      </c>
      <c r="I660" s="119">
        <v>273438</v>
      </c>
    </row>
    <row r="661" spans="2:9" x14ac:dyDescent="0.25">
      <c r="B661" s="136" t="s">
        <v>33</v>
      </c>
      <c r="C661" s="136">
        <v>77</v>
      </c>
      <c r="D661" s="136">
        <v>1942</v>
      </c>
      <c r="E661" s="119">
        <v>48004157</v>
      </c>
      <c r="F661" s="119">
        <v>666</v>
      </c>
      <c r="G661" s="119">
        <v>268133</v>
      </c>
      <c r="H661" s="119">
        <v>5568</v>
      </c>
      <c r="I661" s="119">
        <v>262515</v>
      </c>
    </row>
    <row r="662" spans="2:9" x14ac:dyDescent="0.25">
      <c r="B662" s="136" t="s">
        <v>33</v>
      </c>
      <c r="C662" s="136">
        <v>78</v>
      </c>
      <c r="D662" s="136">
        <v>1941</v>
      </c>
      <c r="E662" s="119">
        <v>56910135</v>
      </c>
      <c r="F662" s="119">
        <v>120</v>
      </c>
      <c r="G662" s="119">
        <v>318168</v>
      </c>
      <c r="H662" s="119">
        <v>7227</v>
      </c>
      <c r="I662" s="119">
        <v>310902</v>
      </c>
    </row>
    <row r="663" spans="2:9" x14ac:dyDescent="0.25">
      <c r="B663" s="136" t="s">
        <v>33</v>
      </c>
      <c r="C663" s="136">
        <v>79</v>
      </c>
      <c r="D663" s="136">
        <v>1940</v>
      </c>
      <c r="E663" s="119">
        <v>57945708</v>
      </c>
      <c r="F663" s="119">
        <v>542</v>
      </c>
      <c r="G663" s="119">
        <v>324351</v>
      </c>
      <c r="H663" s="119">
        <v>8075</v>
      </c>
      <c r="I663" s="119">
        <v>316246</v>
      </c>
    </row>
    <row r="664" spans="2:9" x14ac:dyDescent="0.25">
      <c r="B664" s="136" t="s">
        <v>33</v>
      </c>
      <c r="C664" s="136">
        <v>80</v>
      </c>
      <c r="D664" s="136">
        <v>1939</v>
      </c>
      <c r="E664" s="119">
        <v>54752654</v>
      </c>
      <c r="F664" s="119">
        <v>484</v>
      </c>
      <c r="G664" s="119">
        <v>306845</v>
      </c>
      <c r="H664" s="119">
        <v>8400</v>
      </c>
      <c r="I664" s="119">
        <v>298438</v>
      </c>
    </row>
    <row r="665" spans="2:9" x14ac:dyDescent="0.25">
      <c r="B665" s="136" t="s">
        <v>33</v>
      </c>
      <c r="C665" s="136">
        <v>81</v>
      </c>
      <c r="D665" s="136">
        <v>1938</v>
      </c>
      <c r="E665" s="119">
        <v>48470391</v>
      </c>
      <c r="F665" s="119">
        <v>544</v>
      </c>
      <c r="G665" s="119">
        <v>272176</v>
      </c>
      <c r="H665" s="119">
        <v>8370</v>
      </c>
      <c r="I665" s="119">
        <v>263804</v>
      </c>
    </row>
    <row r="666" spans="2:9" x14ac:dyDescent="0.25">
      <c r="B666" s="136" t="s">
        <v>33</v>
      </c>
      <c r="C666" s="136">
        <v>82</v>
      </c>
      <c r="D666" s="136">
        <v>1937</v>
      </c>
      <c r="E666" s="119">
        <v>42705590</v>
      </c>
      <c r="F666" s="119">
        <v>122</v>
      </c>
      <c r="G666" s="119">
        <v>240142</v>
      </c>
      <c r="H666" s="119">
        <v>8116</v>
      </c>
      <c r="I666" s="119">
        <v>232034</v>
      </c>
    </row>
    <row r="667" spans="2:9" x14ac:dyDescent="0.25">
      <c r="B667" s="136" t="s">
        <v>33</v>
      </c>
      <c r="C667" s="136">
        <v>83</v>
      </c>
      <c r="D667" s="136">
        <v>1936</v>
      </c>
      <c r="E667" s="119">
        <v>38392843</v>
      </c>
      <c r="F667" s="119">
        <v>0</v>
      </c>
      <c r="G667" s="119">
        <v>216366</v>
      </c>
      <c r="H667" s="119">
        <v>8205</v>
      </c>
      <c r="I667" s="119">
        <v>208172</v>
      </c>
    </row>
    <row r="668" spans="2:9" x14ac:dyDescent="0.25">
      <c r="B668" s="136" t="s">
        <v>33</v>
      </c>
      <c r="C668" s="136">
        <v>84</v>
      </c>
      <c r="D668" s="136">
        <v>1935</v>
      </c>
      <c r="E668" s="119">
        <v>34168108</v>
      </c>
      <c r="F668" s="119">
        <v>56</v>
      </c>
      <c r="G668" s="119">
        <v>193078</v>
      </c>
      <c r="H668" s="119">
        <v>8323</v>
      </c>
      <c r="I668" s="119">
        <v>184775</v>
      </c>
    </row>
    <row r="669" spans="2:9" x14ac:dyDescent="0.25">
      <c r="B669" s="136" t="s">
        <v>33</v>
      </c>
      <c r="C669" s="136">
        <v>85</v>
      </c>
      <c r="D669" s="136">
        <v>1934</v>
      </c>
      <c r="E669" s="119">
        <v>28667754</v>
      </c>
      <c r="F669" s="119">
        <v>0</v>
      </c>
      <c r="G669" s="119">
        <v>162499</v>
      </c>
      <c r="H669" s="119">
        <v>7904</v>
      </c>
      <c r="I669" s="119">
        <v>154620</v>
      </c>
    </row>
    <row r="670" spans="2:9" x14ac:dyDescent="0.25">
      <c r="B670" s="136" t="s">
        <v>33</v>
      </c>
      <c r="C670" s="136">
        <v>86</v>
      </c>
      <c r="D670" s="136">
        <v>1933</v>
      </c>
      <c r="E670" s="119">
        <v>20435663</v>
      </c>
      <c r="F670" s="119">
        <v>0</v>
      </c>
      <c r="G670" s="119">
        <v>116262</v>
      </c>
      <c r="H670" s="119">
        <v>6476</v>
      </c>
      <c r="I670" s="119">
        <v>109796</v>
      </c>
    </row>
    <row r="671" spans="2:9" x14ac:dyDescent="0.25">
      <c r="B671" s="136" t="s">
        <v>33</v>
      </c>
      <c r="C671" s="136">
        <v>87</v>
      </c>
      <c r="D671" s="136">
        <v>1932</v>
      </c>
      <c r="E671" s="119">
        <v>17746977</v>
      </c>
      <c r="F671" s="119">
        <v>252</v>
      </c>
      <c r="G671" s="119">
        <v>101458</v>
      </c>
      <c r="H671" s="119">
        <v>6491</v>
      </c>
      <c r="I671" s="119">
        <v>94994</v>
      </c>
    </row>
    <row r="672" spans="2:9" x14ac:dyDescent="0.25">
      <c r="B672" s="136" t="s">
        <v>33</v>
      </c>
      <c r="C672" s="136">
        <v>88</v>
      </c>
      <c r="D672" s="136">
        <v>1931</v>
      </c>
      <c r="E672" s="119">
        <v>15564807</v>
      </c>
      <c r="F672" s="119">
        <v>62</v>
      </c>
      <c r="G672" s="119">
        <v>89296</v>
      </c>
      <c r="H672" s="119">
        <v>6325</v>
      </c>
      <c r="I672" s="119">
        <v>82995</v>
      </c>
    </row>
    <row r="673" spans="2:9" x14ac:dyDescent="0.25">
      <c r="B673" s="136" t="s">
        <v>33</v>
      </c>
      <c r="C673" s="136">
        <v>89</v>
      </c>
      <c r="D673" s="136">
        <v>1930</v>
      </c>
      <c r="E673" s="119">
        <v>13721792</v>
      </c>
      <c r="F673" s="119">
        <v>0</v>
      </c>
      <c r="G673" s="119">
        <v>79145</v>
      </c>
      <c r="H673" s="119">
        <v>6456</v>
      </c>
      <c r="I673" s="119">
        <v>72718</v>
      </c>
    </row>
    <row r="674" spans="2:9" x14ac:dyDescent="0.25">
      <c r="B674" s="136" t="s">
        <v>33</v>
      </c>
      <c r="C674" s="136">
        <v>90</v>
      </c>
      <c r="D674" s="136">
        <v>1929</v>
      </c>
      <c r="E674" s="119">
        <v>10923254</v>
      </c>
      <c r="F674" s="119">
        <v>0</v>
      </c>
      <c r="G674" s="119">
        <v>63387</v>
      </c>
      <c r="H674" s="119">
        <v>5790</v>
      </c>
      <c r="I674" s="119">
        <v>57618</v>
      </c>
    </row>
    <row r="675" spans="2:9" x14ac:dyDescent="0.25">
      <c r="B675" s="136" t="s">
        <v>33</v>
      </c>
      <c r="C675" s="136">
        <v>91</v>
      </c>
      <c r="D675" s="136">
        <v>1928</v>
      </c>
      <c r="E675" s="119">
        <v>8741652</v>
      </c>
      <c r="F675" s="119">
        <v>0</v>
      </c>
      <c r="G675" s="119">
        <v>50996</v>
      </c>
      <c r="H675" s="119">
        <v>5111</v>
      </c>
      <c r="I675" s="119">
        <v>45912</v>
      </c>
    </row>
    <row r="676" spans="2:9" x14ac:dyDescent="0.25">
      <c r="B676" s="136" t="s">
        <v>33</v>
      </c>
      <c r="C676" s="136">
        <v>92</v>
      </c>
      <c r="D676" s="136">
        <v>1927</v>
      </c>
      <c r="E676" s="119">
        <v>6267513</v>
      </c>
      <c r="F676" s="119">
        <v>0</v>
      </c>
      <c r="G676" s="119">
        <v>36805</v>
      </c>
      <c r="H676" s="119">
        <v>4105</v>
      </c>
      <c r="I676" s="119">
        <v>32715</v>
      </c>
    </row>
    <row r="677" spans="2:9" x14ac:dyDescent="0.25">
      <c r="B677" s="136" t="s">
        <v>33</v>
      </c>
      <c r="C677" s="136">
        <v>93</v>
      </c>
      <c r="D677" s="136">
        <v>1926</v>
      </c>
      <c r="E677" s="119">
        <v>4575015</v>
      </c>
      <c r="F677" s="119">
        <v>0</v>
      </c>
      <c r="G677" s="119">
        <v>27016</v>
      </c>
      <c r="H677" s="119">
        <v>3301</v>
      </c>
      <c r="I677" s="119">
        <v>23731</v>
      </c>
    </row>
    <row r="678" spans="2:9" x14ac:dyDescent="0.25">
      <c r="B678" s="136" t="s">
        <v>33</v>
      </c>
      <c r="C678" s="136">
        <v>94</v>
      </c>
      <c r="D678" s="136">
        <v>1925</v>
      </c>
      <c r="E678" s="119">
        <v>3193715</v>
      </c>
      <c r="F678" s="119">
        <v>0</v>
      </c>
      <c r="G678" s="119">
        <v>19015</v>
      </c>
      <c r="H678" s="119">
        <v>2578</v>
      </c>
      <c r="I678" s="119">
        <v>16445</v>
      </c>
    </row>
    <row r="679" spans="2:9" x14ac:dyDescent="0.25">
      <c r="B679" s="136" t="s">
        <v>33</v>
      </c>
      <c r="C679" s="136">
        <v>95</v>
      </c>
      <c r="D679" s="136">
        <v>1924</v>
      </c>
      <c r="E679" s="119">
        <v>2010233</v>
      </c>
      <c r="F679" s="119">
        <v>62</v>
      </c>
      <c r="G679" s="119">
        <v>12027</v>
      </c>
      <c r="H679" s="119">
        <v>1752</v>
      </c>
      <c r="I679" s="119">
        <v>10286</v>
      </c>
    </row>
    <row r="680" spans="2:9" x14ac:dyDescent="0.25">
      <c r="B680" s="136" t="s">
        <v>33</v>
      </c>
      <c r="C680" s="136">
        <v>96</v>
      </c>
      <c r="D680" s="136">
        <v>1923</v>
      </c>
      <c r="E680" s="119">
        <v>1396405</v>
      </c>
      <c r="F680" s="119">
        <v>0</v>
      </c>
      <c r="G680" s="119">
        <v>8416</v>
      </c>
      <c r="H680" s="119">
        <v>1323</v>
      </c>
      <c r="I680" s="119">
        <v>7096</v>
      </c>
    </row>
    <row r="681" spans="2:9" x14ac:dyDescent="0.25">
      <c r="B681" s="136" t="s">
        <v>33</v>
      </c>
      <c r="C681" s="136">
        <v>97</v>
      </c>
      <c r="D681" s="136">
        <v>1922</v>
      </c>
      <c r="E681" s="119">
        <v>984213</v>
      </c>
      <c r="F681" s="119">
        <v>0</v>
      </c>
      <c r="G681" s="119">
        <v>6023</v>
      </c>
      <c r="H681" s="119">
        <v>1082</v>
      </c>
      <c r="I681" s="119">
        <v>4947</v>
      </c>
    </row>
    <row r="682" spans="2:9" x14ac:dyDescent="0.25">
      <c r="B682" s="136" t="s">
        <v>33</v>
      </c>
      <c r="C682" s="136">
        <v>98</v>
      </c>
      <c r="D682" s="136">
        <v>1921</v>
      </c>
      <c r="E682" s="119">
        <v>663731</v>
      </c>
      <c r="F682" s="119">
        <v>0</v>
      </c>
      <c r="G682" s="119">
        <v>4100</v>
      </c>
      <c r="H682" s="119">
        <v>817</v>
      </c>
      <c r="I682" s="119">
        <v>3285</v>
      </c>
    </row>
    <row r="683" spans="2:9" x14ac:dyDescent="0.25">
      <c r="B683" s="136" t="s">
        <v>33</v>
      </c>
      <c r="C683" s="136">
        <v>99</v>
      </c>
      <c r="D683" s="136">
        <v>1920</v>
      </c>
      <c r="E683" s="119">
        <v>402868</v>
      </c>
      <c r="F683" s="119">
        <v>0</v>
      </c>
      <c r="G683" s="119">
        <v>2488</v>
      </c>
      <c r="H683" s="119">
        <v>490</v>
      </c>
      <c r="I683" s="119">
        <v>1998</v>
      </c>
    </row>
    <row r="684" spans="2:9" x14ac:dyDescent="0.25">
      <c r="B684" s="136" t="s">
        <v>33</v>
      </c>
      <c r="C684" s="136">
        <v>100</v>
      </c>
      <c r="D684" s="136">
        <v>1919</v>
      </c>
      <c r="E684" s="119">
        <v>185805</v>
      </c>
      <c r="F684" s="119">
        <v>0</v>
      </c>
      <c r="G684" s="119">
        <v>1174</v>
      </c>
      <c r="H684" s="119">
        <v>271</v>
      </c>
      <c r="I684" s="119">
        <v>906</v>
      </c>
    </row>
    <row r="685" spans="2:9" x14ac:dyDescent="0.25">
      <c r="B685" s="136" t="s">
        <v>33</v>
      </c>
      <c r="C685" s="136">
        <v>101</v>
      </c>
      <c r="D685" s="136">
        <v>1918</v>
      </c>
      <c r="E685" s="119">
        <v>63504</v>
      </c>
      <c r="F685" s="119">
        <v>0</v>
      </c>
      <c r="G685" s="119">
        <v>407</v>
      </c>
      <c r="H685" s="119">
        <v>101</v>
      </c>
      <c r="I685" s="119">
        <v>308</v>
      </c>
    </row>
    <row r="686" spans="2:9" x14ac:dyDescent="0.25">
      <c r="B686" s="136" t="s">
        <v>33</v>
      </c>
      <c r="C686" s="136">
        <v>102</v>
      </c>
      <c r="D686" s="136">
        <v>1917</v>
      </c>
      <c r="E686" s="119">
        <v>36619</v>
      </c>
      <c r="F686" s="119">
        <v>0</v>
      </c>
      <c r="G686" s="119">
        <v>237</v>
      </c>
      <c r="H686" s="119">
        <v>63</v>
      </c>
      <c r="I686" s="119">
        <v>175</v>
      </c>
    </row>
    <row r="687" spans="2:9" x14ac:dyDescent="0.25">
      <c r="B687" s="136" t="s">
        <v>33</v>
      </c>
      <c r="C687" s="136">
        <v>103</v>
      </c>
      <c r="D687" s="136">
        <v>1916</v>
      </c>
      <c r="E687" s="119">
        <v>20338</v>
      </c>
      <c r="F687" s="119">
        <v>0</v>
      </c>
      <c r="G687" s="119">
        <v>133</v>
      </c>
      <c r="H687" s="119">
        <v>36</v>
      </c>
      <c r="I687" s="119">
        <v>97</v>
      </c>
    </row>
    <row r="688" spans="2:9" x14ac:dyDescent="0.25">
      <c r="B688" s="136" t="s">
        <v>33</v>
      </c>
      <c r="C688" s="136">
        <v>104</v>
      </c>
      <c r="D688" s="136">
        <v>1915</v>
      </c>
      <c r="E688" s="119">
        <v>13057</v>
      </c>
      <c r="F688" s="119">
        <v>0</v>
      </c>
      <c r="G688" s="119">
        <v>85</v>
      </c>
      <c r="H688" s="119">
        <v>22</v>
      </c>
      <c r="I688" s="119">
        <v>63</v>
      </c>
    </row>
    <row r="689" spans="2:9" x14ac:dyDescent="0.25">
      <c r="B689" s="136" t="s">
        <v>33</v>
      </c>
      <c r="C689" s="136">
        <v>105</v>
      </c>
      <c r="D689" s="136">
        <v>1914</v>
      </c>
      <c r="E689" s="119">
        <v>10741</v>
      </c>
      <c r="F689" s="119">
        <v>0</v>
      </c>
      <c r="G689" s="119">
        <v>66</v>
      </c>
      <c r="H689" s="119">
        <v>19</v>
      </c>
      <c r="I689" s="119">
        <v>47</v>
      </c>
    </row>
    <row r="690" spans="2:9" x14ac:dyDescent="0.25">
      <c r="B690" s="136" t="s">
        <v>33</v>
      </c>
      <c r="C690" s="136">
        <v>106</v>
      </c>
      <c r="D690" s="136">
        <v>1913</v>
      </c>
      <c r="E690" s="119">
        <v>3930</v>
      </c>
      <c r="F690" s="119">
        <v>0</v>
      </c>
      <c r="G690" s="119">
        <v>25</v>
      </c>
      <c r="H690" s="119">
        <v>8</v>
      </c>
      <c r="I690" s="119">
        <v>17</v>
      </c>
    </row>
    <row r="691" spans="2:9" x14ac:dyDescent="0.25">
      <c r="B691" s="136" t="s">
        <v>33</v>
      </c>
      <c r="C691" s="136">
        <v>107</v>
      </c>
      <c r="D691" s="136">
        <v>1912</v>
      </c>
      <c r="E691" s="119">
        <v>1607</v>
      </c>
      <c r="F691" s="119">
        <v>0</v>
      </c>
      <c r="G691" s="119">
        <v>10</v>
      </c>
      <c r="H691" s="119">
        <v>2</v>
      </c>
      <c r="I691" s="119">
        <v>8</v>
      </c>
    </row>
    <row r="692" spans="2:9" x14ac:dyDescent="0.25">
      <c r="B692" s="136" t="s">
        <v>33</v>
      </c>
      <c r="C692" s="136">
        <v>108</v>
      </c>
      <c r="D692" s="136">
        <v>1911</v>
      </c>
      <c r="E692" s="119">
        <v>1351</v>
      </c>
      <c r="F692" s="119">
        <v>0</v>
      </c>
      <c r="G692" s="119">
        <v>9</v>
      </c>
      <c r="H692" s="119">
        <v>3</v>
      </c>
      <c r="I692" s="119">
        <v>6</v>
      </c>
    </row>
    <row r="693" spans="2:9" x14ac:dyDescent="0.25">
      <c r="B693" s="136" t="s">
        <v>33</v>
      </c>
      <c r="C693" s="136">
        <v>109</v>
      </c>
      <c r="D693" s="136">
        <v>1910</v>
      </c>
      <c r="E693" s="119">
        <v>271</v>
      </c>
      <c r="F693" s="119">
        <v>0</v>
      </c>
      <c r="G693" s="119">
        <v>2</v>
      </c>
      <c r="H693" s="119">
        <v>0</v>
      </c>
      <c r="I693" s="119">
        <v>1</v>
      </c>
    </row>
    <row r="694" spans="2:9" x14ac:dyDescent="0.25">
      <c r="B694" s="136" t="s">
        <v>33</v>
      </c>
      <c r="C694" s="136">
        <v>110</v>
      </c>
      <c r="D694" s="136">
        <v>1909</v>
      </c>
      <c r="E694" s="119">
        <v>362</v>
      </c>
      <c r="F694" s="119">
        <v>0</v>
      </c>
      <c r="G694" s="119">
        <v>2</v>
      </c>
      <c r="H694" s="119">
        <v>0</v>
      </c>
      <c r="I694" s="119">
        <v>2</v>
      </c>
    </row>
    <row r="695" spans="2:9" x14ac:dyDescent="0.25">
      <c r="B695" s="136" t="s">
        <v>33</v>
      </c>
      <c r="C695" s="136">
        <v>111</v>
      </c>
      <c r="D695" s="136">
        <v>1908</v>
      </c>
      <c r="E695" s="119">
        <v>0</v>
      </c>
      <c r="F695" s="119">
        <v>0</v>
      </c>
      <c r="G695" s="119">
        <v>0</v>
      </c>
      <c r="H695" s="119">
        <v>0</v>
      </c>
      <c r="I695" s="119">
        <v>0</v>
      </c>
    </row>
    <row r="696" spans="2:9" x14ac:dyDescent="0.25">
      <c r="B696" s="136" t="s">
        <v>33</v>
      </c>
      <c r="C696" s="136">
        <v>112</v>
      </c>
      <c r="D696" s="136">
        <v>1907</v>
      </c>
      <c r="E696" s="119">
        <v>0</v>
      </c>
      <c r="F696" s="119">
        <v>0</v>
      </c>
      <c r="G696" s="119">
        <v>0</v>
      </c>
      <c r="H696" s="119">
        <v>0</v>
      </c>
      <c r="I696" s="119">
        <v>0</v>
      </c>
    </row>
    <row r="697" spans="2:9" x14ac:dyDescent="0.25">
      <c r="B697" s="136" t="s">
        <v>33</v>
      </c>
      <c r="C697" s="136">
        <v>113</v>
      </c>
      <c r="D697" s="136">
        <v>1906</v>
      </c>
      <c r="E697" s="119">
        <v>0</v>
      </c>
      <c r="F697" s="119">
        <v>0</v>
      </c>
      <c r="G697" s="119">
        <v>0</v>
      </c>
      <c r="H697" s="119">
        <v>0</v>
      </c>
      <c r="I697" s="119">
        <v>0</v>
      </c>
    </row>
    <row r="698" spans="2:9" x14ac:dyDescent="0.25">
      <c r="B698" s="136" t="s">
        <v>33</v>
      </c>
      <c r="C698" s="136">
        <v>114</v>
      </c>
      <c r="D698" s="136">
        <v>1905</v>
      </c>
      <c r="E698" s="119">
        <v>181</v>
      </c>
      <c r="F698" s="119">
        <v>0</v>
      </c>
      <c r="G698" s="119">
        <v>1</v>
      </c>
      <c r="H698" s="119">
        <v>0</v>
      </c>
      <c r="I698" s="119">
        <v>1</v>
      </c>
    </row>
    <row r="699" spans="2:9" x14ac:dyDescent="0.25">
      <c r="B699" s="136" t="s">
        <v>45</v>
      </c>
      <c r="C699" s="136">
        <v>0</v>
      </c>
      <c r="D699" s="136">
        <v>2019</v>
      </c>
      <c r="E699" s="119">
        <v>46</v>
      </c>
      <c r="F699" s="119">
        <v>0</v>
      </c>
      <c r="G699" s="119">
        <v>1</v>
      </c>
      <c r="H699" s="119">
        <v>0</v>
      </c>
      <c r="I699" s="119">
        <v>1</v>
      </c>
    </row>
    <row r="700" spans="2:9" x14ac:dyDescent="0.25">
      <c r="B700" s="136" t="s">
        <v>45</v>
      </c>
      <c r="C700" s="136">
        <v>1</v>
      </c>
      <c r="D700" s="136">
        <v>2018</v>
      </c>
      <c r="E700" s="119">
        <v>362</v>
      </c>
      <c r="F700" s="119">
        <v>0</v>
      </c>
      <c r="G700" s="119">
        <v>2</v>
      </c>
      <c r="H700" s="119">
        <v>0</v>
      </c>
      <c r="I700" s="119">
        <v>2</v>
      </c>
    </row>
    <row r="701" spans="2:9" x14ac:dyDescent="0.25">
      <c r="B701" s="136" t="s">
        <v>45</v>
      </c>
      <c r="C701" s="136">
        <v>2</v>
      </c>
      <c r="D701" s="136">
        <v>2017</v>
      </c>
      <c r="E701" s="119">
        <v>905</v>
      </c>
      <c r="F701" s="119">
        <v>0</v>
      </c>
      <c r="G701" s="119">
        <v>5</v>
      </c>
      <c r="H701" s="119">
        <v>0</v>
      </c>
      <c r="I701" s="119">
        <v>5</v>
      </c>
    </row>
    <row r="702" spans="2:9" x14ac:dyDescent="0.25">
      <c r="B702" s="136" t="s">
        <v>45</v>
      </c>
      <c r="C702" s="136">
        <v>3</v>
      </c>
      <c r="D702" s="136">
        <v>2016</v>
      </c>
      <c r="E702" s="119">
        <v>0</v>
      </c>
      <c r="F702" s="119">
        <v>0</v>
      </c>
      <c r="G702" s="119">
        <v>0</v>
      </c>
      <c r="H702" s="119">
        <v>0</v>
      </c>
      <c r="I702" s="119">
        <v>0</v>
      </c>
    </row>
    <row r="703" spans="2:9" x14ac:dyDescent="0.25">
      <c r="B703" s="136" t="s">
        <v>45</v>
      </c>
      <c r="C703" s="136">
        <v>4</v>
      </c>
      <c r="D703" s="136">
        <v>2015</v>
      </c>
      <c r="E703" s="119">
        <v>362</v>
      </c>
      <c r="F703" s="119">
        <v>0</v>
      </c>
      <c r="G703" s="119">
        <v>2</v>
      </c>
      <c r="H703" s="119">
        <v>0</v>
      </c>
      <c r="I703" s="119">
        <v>2</v>
      </c>
    </row>
    <row r="704" spans="2:9" x14ac:dyDescent="0.25">
      <c r="B704" s="136" t="s">
        <v>45</v>
      </c>
      <c r="C704" s="136">
        <v>5</v>
      </c>
      <c r="D704" s="136">
        <v>2014</v>
      </c>
      <c r="E704" s="119">
        <v>846</v>
      </c>
      <c r="F704" s="119">
        <v>0</v>
      </c>
      <c r="G704" s="119">
        <v>5</v>
      </c>
      <c r="H704" s="119">
        <v>0</v>
      </c>
      <c r="I704" s="119">
        <v>5</v>
      </c>
    </row>
    <row r="705" spans="2:9" x14ac:dyDescent="0.25">
      <c r="B705" s="136" t="s">
        <v>45</v>
      </c>
      <c r="C705" s="136">
        <v>6</v>
      </c>
      <c r="D705" s="136">
        <v>2013</v>
      </c>
      <c r="E705" s="119">
        <v>0</v>
      </c>
      <c r="F705" s="119">
        <v>0</v>
      </c>
      <c r="G705" s="119">
        <v>0</v>
      </c>
      <c r="H705" s="119">
        <v>0</v>
      </c>
      <c r="I705" s="119">
        <v>0</v>
      </c>
    </row>
    <row r="706" spans="2:9" x14ac:dyDescent="0.25">
      <c r="B706" s="136" t="s">
        <v>45</v>
      </c>
      <c r="C706" s="136">
        <v>7</v>
      </c>
      <c r="D706" s="136">
        <v>2012</v>
      </c>
      <c r="E706" s="119">
        <v>0</v>
      </c>
      <c r="F706" s="119">
        <v>0</v>
      </c>
      <c r="G706" s="119">
        <v>0</v>
      </c>
      <c r="H706" s="119">
        <v>0</v>
      </c>
      <c r="I706" s="119">
        <v>0</v>
      </c>
    </row>
    <row r="707" spans="2:9" x14ac:dyDescent="0.25">
      <c r="B707" s="136" t="s">
        <v>45</v>
      </c>
      <c r="C707" s="136">
        <v>8</v>
      </c>
      <c r="D707" s="136">
        <v>2011</v>
      </c>
      <c r="E707" s="119">
        <v>0</v>
      </c>
      <c r="F707" s="119">
        <v>0</v>
      </c>
      <c r="G707" s="119">
        <v>0</v>
      </c>
      <c r="H707" s="119">
        <v>0</v>
      </c>
      <c r="I707" s="119">
        <v>0</v>
      </c>
    </row>
    <row r="708" spans="2:9" x14ac:dyDescent="0.25">
      <c r="B708" s="136" t="s">
        <v>45</v>
      </c>
      <c r="C708" s="136">
        <v>9</v>
      </c>
      <c r="D708" s="136">
        <v>2010</v>
      </c>
      <c r="E708" s="119">
        <v>0</v>
      </c>
      <c r="F708" s="119">
        <v>0</v>
      </c>
      <c r="G708" s="119">
        <v>0</v>
      </c>
      <c r="H708" s="119">
        <v>0</v>
      </c>
      <c r="I708" s="119">
        <v>0</v>
      </c>
    </row>
    <row r="709" spans="2:9" x14ac:dyDescent="0.25">
      <c r="B709" s="136" t="s">
        <v>45</v>
      </c>
      <c r="C709" s="136">
        <v>10</v>
      </c>
      <c r="D709" s="136">
        <v>2009</v>
      </c>
      <c r="E709" s="119">
        <v>0</v>
      </c>
      <c r="F709" s="119">
        <v>0</v>
      </c>
      <c r="G709" s="119">
        <v>0</v>
      </c>
      <c r="H709" s="119">
        <v>0</v>
      </c>
      <c r="I709" s="119">
        <v>0</v>
      </c>
    </row>
    <row r="710" spans="2:9" x14ac:dyDescent="0.25">
      <c r="B710" s="136" t="s">
        <v>45</v>
      </c>
      <c r="C710" s="136">
        <v>11</v>
      </c>
      <c r="D710" s="136">
        <v>2008</v>
      </c>
      <c r="E710" s="119">
        <v>0</v>
      </c>
      <c r="F710" s="119">
        <v>0</v>
      </c>
      <c r="G710" s="119">
        <v>0</v>
      </c>
      <c r="H710" s="119">
        <v>0</v>
      </c>
      <c r="I710" s="119">
        <v>0</v>
      </c>
    </row>
    <row r="711" spans="2:9" x14ac:dyDescent="0.25">
      <c r="B711" s="136" t="s">
        <v>45</v>
      </c>
      <c r="C711" s="136">
        <v>12</v>
      </c>
      <c r="D711" s="136">
        <v>2007</v>
      </c>
      <c r="E711" s="119">
        <v>0</v>
      </c>
      <c r="F711" s="119">
        <v>0</v>
      </c>
      <c r="G711" s="119">
        <v>0</v>
      </c>
      <c r="H711" s="119">
        <v>0</v>
      </c>
      <c r="I711" s="119">
        <v>0</v>
      </c>
    </row>
    <row r="712" spans="2:9" x14ac:dyDescent="0.25">
      <c r="B712" s="136" t="s">
        <v>45</v>
      </c>
      <c r="C712" s="136">
        <v>13</v>
      </c>
      <c r="D712" s="136">
        <v>2006</v>
      </c>
      <c r="E712" s="119">
        <v>181</v>
      </c>
      <c r="F712" s="119">
        <v>0</v>
      </c>
      <c r="G712" s="119">
        <v>1</v>
      </c>
      <c r="H712" s="119">
        <v>0</v>
      </c>
      <c r="I712" s="119">
        <v>1</v>
      </c>
    </row>
    <row r="713" spans="2:9" x14ac:dyDescent="0.25">
      <c r="B713" s="136" t="s">
        <v>45</v>
      </c>
      <c r="C713" s="136">
        <v>14</v>
      </c>
      <c r="D713" s="136">
        <v>2005</v>
      </c>
      <c r="E713" s="119">
        <v>0</v>
      </c>
      <c r="F713" s="119">
        <v>0</v>
      </c>
      <c r="G713" s="119">
        <v>0</v>
      </c>
      <c r="H713" s="119">
        <v>0</v>
      </c>
      <c r="I713" s="119">
        <v>0</v>
      </c>
    </row>
    <row r="714" spans="2:9" x14ac:dyDescent="0.25">
      <c r="B714" s="136" t="s">
        <v>45</v>
      </c>
      <c r="C714" s="136">
        <v>15</v>
      </c>
      <c r="D714" s="136">
        <v>2004</v>
      </c>
      <c r="E714" s="119">
        <v>0</v>
      </c>
      <c r="F714" s="119">
        <v>0</v>
      </c>
      <c r="G714" s="119">
        <v>0</v>
      </c>
      <c r="H714" s="119">
        <v>0</v>
      </c>
      <c r="I714" s="119">
        <v>0</v>
      </c>
    </row>
    <row r="715" spans="2:9" x14ac:dyDescent="0.25">
      <c r="B715" s="136" t="s">
        <v>45</v>
      </c>
      <c r="C715" s="136">
        <v>16</v>
      </c>
      <c r="D715" s="136">
        <v>2003</v>
      </c>
      <c r="E715" s="119">
        <v>0</v>
      </c>
      <c r="F715" s="119">
        <v>0</v>
      </c>
      <c r="G715" s="119">
        <v>0</v>
      </c>
      <c r="H715" s="119">
        <v>0</v>
      </c>
      <c r="I715" s="119">
        <v>0</v>
      </c>
    </row>
    <row r="716" spans="2:9" x14ac:dyDescent="0.25">
      <c r="B716" s="136" t="s">
        <v>45</v>
      </c>
      <c r="C716" s="136">
        <v>17</v>
      </c>
      <c r="D716" s="136">
        <v>2002</v>
      </c>
      <c r="E716" s="119">
        <v>0</v>
      </c>
      <c r="F716" s="119">
        <v>0</v>
      </c>
      <c r="G716" s="119">
        <v>0</v>
      </c>
      <c r="H716" s="119">
        <v>0</v>
      </c>
      <c r="I716" s="119">
        <v>0</v>
      </c>
    </row>
    <row r="717" spans="2:9" x14ac:dyDescent="0.25">
      <c r="B717" s="136" t="s">
        <v>45</v>
      </c>
      <c r="C717" s="136">
        <v>18</v>
      </c>
      <c r="D717" s="136">
        <v>2001</v>
      </c>
      <c r="E717" s="119">
        <v>0</v>
      </c>
      <c r="F717" s="119">
        <v>0</v>
      </c>
      <c r="G717" s="119">
        <v>0</v>
      </c>
      <c r="H717" s="119">
        <v>0</v>
      </c>
      <c r="I717" s="119">
        <v>0</v>
      </c>
    </row>
    <row r="718" spans="2:9" x14ac:dyDescent="0.25">
      <c r="B718" s="136" t="s">
        <v>45</v>
      </c>
      <c r="C718" s="136">
        <v>19</v>
      </c>
      <c r="D718" s="136">
        <v>2000</v>
      </c>
      <c r="E718" s="119">
        <v>0</v>
      </c>
      <c r="F718" s="119">
        <v>0</v>
      </c>
      <c r="G718" s="119">
        <v>0</v>
      </c>
      <c r="H718" s="119">
        <v>0</v>
      </c>
      <c r="I718" s="119">
        <v>0</v>
      </c>
    </row>
    <row r="719" spans="2:9" x14ac:dyDescent="0.25">
      <c r="B719" s="136" t="s">
        <v>45</v>
      </c>
      <c r="C719" s="136">
        <v>20</v>
      </c>
      <c r="D719" s="136">
        <v>1999</v>
      </c>
      <c r="E719" s="119">
        <v>181</v>
      </c>
      <c r="F719" s="119">
        <v>0</v>
      </c>
      <c r="G719" s="119">
        <v>1</v>
      </c>
      <c r="H719" s="119">
        <v>0</v>
      </c>
      <c r="I719" s="119">
        <v>1</v>
      </c>
    </row>
    <row r="720" spans="2:9" x14ac:dyDescent="0.25">
      <c r="B720" s="136" t="s">
        <v>45</v>
      </c>
      <c r="C720" s="136">
        <v>21</v>
      </c>
      <c r="D720" s="136">
        <v>1998</v>
      </c>
      <c r="E720" s="119">
        <v>181</v>
      </c>
      <c r="F720" s="119">
        <v>0</v>
      </c>
      <c r="G720" s="119">
        <v>1</v>
      </c>
      <c r="H720" s="119">
        <v>0</v>
      </c>
      <c r="I720" s="119">
        <v>1</v>
      </c>
    </row>
    <row r="721" spans="2:9" x14ac:dyDescent="0.25">
      <c r="B721" s="136" t="s">
        <v>45</v>
      </c>
      <c r="C721" s="136">
        <v>22</v>
      </c>
      <c r="D721" s="136">
        <v>1997</v>
      </c>
      <c r="E721" s="119">
        <v>181</v>
      </c>
      <c r="F721" s="119">
        <v>0</v>
      </c>
      <c r="G721" s="119">
        <v>1</v>
      </c>
      <c r="H721" s="119">
        <v>0</v>
      </c>
      <c r="I721" s="119">
        <v>1</v>
      </c>
    </row>
    <row r="722" spans="2:9" x14ac:dyDescent="0.25">
      <c r="B722" s="136" t="s">
        <v>45</v>
      </c>
      <c r="C722" s="136">
        <v>23</v>
      </c>
      <c r="D722" s="136">
        <v>1996</v>
      </c>
      <c r="E722" s="119">
        <v>30</v>
      </c>
      <c r="F722" s="119">
        <v>0</v>
      </c>
      <c r="G722" s="119">
        <v>1</v>
      </c>
      <c r="H722" s="119">
        <v>0</v>
      </c>
      <c r="I722" s="119">
        <v>1</v>
      </c>
    </row>
    <row r="723" spans="2:9" x14ac:dyDescent="0.25">
      <c r="B723" s="136" t="s">
        <v>45</v>
      </c>
      <c r="C723" s="136">
        <v>24</v>
      </c>
      <c r="D723" s="136">
        <v>1995</v>
      </c>
      <c r="E723" s="119">
        <v>181</v>
      </c>
      <c r="F723" s="119">
        <v>0</v>
      </c>
      <c r="G723" s="119">
        <v>1</v>
      </c>
      <c r="H723" s="119">
        <v>0</v>
      </c>
      <c r="I723" s="119">
        <v>1</v>
      </c>
    </row>
    <row r="724" spans="2:9" x14ac:dyDescent="0.25">
      <c r="B724" s="136" t="s">
        <v>45</v>
      </c>
      <c r="C724" s="136">
        <v>25</v>
      </c>
      <c r="D724" s="136">
        <v>1994</v>
      </c>
      <c r="E724" s="119">
        <v>0</v>
      </c>
      <c r="F724" s="119">
        <v>0</v>
      </c>
      <c r="G724" s="119">
        <v>0</v>
      </c>
      <c r="H724" s="119">
        <v>0</v>
      </c>
      <c r="I724" s="119">
        <v>0</v>
      </c>
    </row>
    <row r="725" spans="2:9" x14ac:dyDescent="0.25">
      <c r="B725" s="136" t="s">
        <v>45</v>
      </c>
      <c r="C725" s="136">
        <v>26</v>
      </c>
      <c r="D725" s="136">
        <v>1993</v>
      </c>
      <c r="E725" s="119">
        <v>181</v>
      </c>
      <c r="F725" s="119">
        <v>0</v>
      </c>
      <c r="G725" s="119">
        <v>1</v>
      </c>
      <c r="H725" s="119">
        <v>0</v>
      </c>
      <c r="I725" s="119">
        <v>1</v>
      </c>
    </row>
    <row r="726" spans="2:9" x14ac:dyDescent="0.25">
      <c r="B726" s="136" t="s">
        <v>45</v>
      </c>
      <c r="C726" s="136">
        <v>27</v>
      </c>
      <c r="D726" s="136">
        <v>1992</v>
      </c>
      <c r="E726" s="119">
        <v>0</v>
      </c>
      <c r="F726" s="119">
        <v>0</v>
      </c>
      <c r="G726" s="119">
        <v>0</v>
      </c>
      <c r="H726" s="119">
        <v>0</v>
      </c>
      <c r="I726" s="119">
        <v>0</v>
      </c>
    </row>
    <row r="727" spans="2:9" x14ac:dyDescent="0.25">
      <c r="B727" s="136" t="s">
        <v>45</v>
      </c>
      <c r="C727" s="136">
        <v>28</v>
      </c>
      <c r="D727" s="136">
        <v>1991</v>
      </c>
      <c r="E727" s="119">
        <v>150</v>
      </c>
      <c r="F727" s="119">
        <v>0</v>
      </c>
      <c r="G727" s="119">
        <v>1</v>
      </c>
      <c r="H727" s="119">
        <v>0</v>
      </c>
      <c r="I727" s="119">
        <v>1</v>
      </c>
    </row>
    <row r="728" spans="2:9" x14ac:dyDescent="0.25">
      <c r="B728" s="136" t="s">
        <v>45</v>
      </c>
      <c r="C728" s="136">
        <v>29</v>
      </c>
      <c r="D728" s="136">
        <v>1990</v>
      </c>
      <c r="E728" s="119">
        <v>0</v>
      </c>
      <c r="F728" s="119">
        <v>0</v>
      </c>
      <c r="G728" s="119">
        <v>0</v>
      </c>
      <c r="H728" s="119">
        <v>0</v>
      </c>
      <c r="I728" s="119">
        <v>0</v>
      </c>
    </row>
    <row r="729" spans="2:9" x14ac:dyDescent="0.25">
      <c r="B729" s="136" t="s">
        <v>45</v>
      </c>
      <c r="C729" s="136">
        <v>30</v>
      </c>
      <c r="D729" s="136">
        <v>1989</v>
      </c>
      <c r="E729" s="119">
        <v>543</v>
      </c>
      <c r="F729" s="119">
        <v>0</v>
      </c>
      <c r="G729" s="119">
        <v>3</v>
      </c>
      <c r="H729" s="119">
        <v>0</v>
      </c>
      <c r="I729" s="119">
        <v>3</v>
      </c>
    </row>
    <row r="730" spans="2:9" x14ac:dyDescent="0.25">
      <c r="B730" s="136" t="s">
        <v>45</v>
      </c>
      <c r="C730" s="136">
        <v>31</v>
      </c>
      <c r="D730" s="136">
        <v>1988</v>
      </c>
      <c r="E730" s="119">
        <v>0</v>
      </c>
      <c r="F730" s="119">
        <v>0</v>
      </c>
      <c r="G730" s="119">
        <v>0</v>
      </c>
      <c r="H730" s="119">
        <v>0</v>
      </c>
      <c r="I730" s="119">
        <v>0</v>
      </c>
    </row>
    <row r="731" spans="2:9" x14ac:dyDescent="0.25">
      <c r="B731" s="136" t="s">
        <v>45</v>
      </c>
      <c r="C731" s="136">
        <v>32</v>
      </c>
      <c r="D731" s="136">
        <v>1987</v>
      </c>
      <c r="E731" s="119">
        <v>0</v>
      </c>
      <c r="F731" s="119">
        <v>0</v>
      </c>
      <c r="G731" s="119">
        <v>0</v>
      </c>
      <c r="H731" s="119">
        <v>0</v>
      </c>
      <c r="I731" s="119">
        <v>0</v>
      </c>
    </row>
    <row r="732" spans="2:9" x14ac:dyDescent="0.25">
      <c r="B732" s="136" t="s">
        <v>45</v>
      </c>
      <c r="C732" s="136">
        <v>33</v>
      </c>
      <c r="D732" s="136">
        <v>1986</v>
      </c>
      <c r="E732" s="119">
        <v>0</v>
      </c>
      <c r="F732" s="119">
        <v>0</v>
      </c>
      <c r="G732" s="119">
        <v>0</v>
      </c>
      <c r="H732" s="119">
        <v>0</v>
      </c>
      <c r="I732" s="119">
        <v>0</v>
      </c>
    </row>
    <row r="733" spans="2:9" x14ac:dyDescent="0.25">
      <c r="B733" s="136" t="s">
        <v>45</v>
      </c>
      <c r="C733" s="136">
        <v>34</v>
      </c>
      <c r="D733" s="136">
        <v>1985</v>
      </c>
      <c r="E733" s="119">
        <v>543</v>
      </c>
      <c r="F733" s="119">
        <v>0</v>
      </c>
      <c r="G733" s="119">
        <v>3</v>
      </c>
      <c r="H733" s="119">
        <v>0</v>
      </c>
      <c r="I733" s="119">
        <v>3</v>
      </c>
    </row>
    <row r="734" spans="2:9" x14ac:dyDescent="0.25">
      <c r="B734" s="136" t="s">
        <v>45</v>
      </c>
      <c r="C734" s="136">
        <v>35</v>
      </c>
      <c r="D734" s="136">
        <v>1984</v>
      </c>
      <c r="E734" s="119">
        <v>362</v>
      </c>
      <c r="F734" s="119">
        <v>0</v>
      </c>
      <c r="G734" s="119">
        <v>2</v>
      </c>
      <c r="H734" s="119">
        <v>0</v>
      </c>
      <c r="I734" s="119">
        <v>2</v>
      </c>
    </row>
    <row r="735" spans="2:9" x14ac:dyDescent="0.25">
      <c r="B735" s="136" t="s">
        <v>45</v>
      </c>
      <c r="C735" s="136">
        <v>36</v>
      </c>
      <c r="D735" s="136">
        <v>1983</v>
      </c>
      <c r="E735" s="119">
        <v>0</v>
      </c>
      <c r="F735" s="119">
        <v>0</v>
      </c>
      <c r="G735" s="119">
        <v>0</v>
      </c>
      <c r="H735" s="119">
        <v>0</v>
      </c>
      <c r="I735" s="119">
        <v>0</v>
      </c>
    </row>
    <row r="736" spans="2:9" x14ac:dyDescent="0.25">
      <c r="B736" s="136" t="s">
        <v>45</v>
      </c>
      <c r="C736" s="136">
        <v>37</v>
      </c>
      <c r="D736" s="136">
        <v>1982</v>
      </c>
      <c r="E736" s="119">
        <v>181</v>
      </c>
      <c r="F736" s="119">
        <v>0</v>
      </c>
      <c r="G736" s="119">
        <v>1</v>
      </c>
      <c r="H736" s="119">
        <v>0</v>
      </c>
      <c r="I736" s="119">
        <v>1</v>
      </c>
    </row>
    <row r="737" spans="2:9" x14ac:dyDescent="0.25">
      <c r="B737" s="136" t="s">
        <v>45</v>
      </c>
      <c r="C737" s="136">
        <v>38</v>
      </c>
      <c r="D737" s="136">
        <v>1981</v>
      </c>
      <c r="E737" s="119">
        <v>181</v>
      </c>
      <c r="F737" s="119">
        <v>0</v>
      </c>
      <c r="G737" s="119">
        <v>1</v>
      </c>
      <c r="H737" s="119">
        <v>0</v>
      </c>
      <c r="I737" s="119">
        <v>1</v>
      </c>
    </row>
    <row r="738" spans="2:9" x14ac:dyDescent="0.25">
      <c r="B738" s="136" t="s">
        <v>45</v>
      </c>
      <c r="C738" s="136">
        <v>39</v>
      </c>
      <c r="D738" s="136">
        <v>1980</v>
      </c>
      <c r="E738" s="119">
        <v>181</v>
      </c>
      <c r="F738" s="119">
        <v>0</v>
      </c>
      <c r="G738" s="119">
        <v>1</v>
      </c>
      <c r="H738" s="119">
        <v>0</v>
      </c>
      <c r="I738" s="119">
        <v>1</v>
      </c>
    </row>
    <row r="739" spans="2:9" x14ac:dyDescent="0.25">
      <c r="B739" s="136" t="s">
        <v>45</v>
      </c>
      <c r="C739" s="136">
        <v>40</v>
      </c>
      <c r="D739" s="136">
        <v>1979</v>
      </c>
      <c r="E739" s="119">
        <v>0</v>
      </c>
      <c r="F739" s="119">
        <v>0</v>
      </c>
      <c r="G739" s="119">
        <v>0</v>
      </c>
      <c r="H739" s="119">
        <v>0</v>
      </c>
      <c r="I739" s="119">
        <v>0</v>
      </c>
    </row>
    <row r="740" spans="2:9" x14ac:dyDescent="0.25">
      <c r="B740" s="136" t="s">
        <v>45</v>
      </c>
      <c r="C740" s="136">
        <v>41</v>
      </c>
      <c r="D740" s="136">
        <v>1978</v>
      </c>
      <c r="E740" s="119">
        <v>0</v>
      </c>
      <c r="F740" s="119">
        <v>0</v>
      </c>
      <c r="G740" s="119">
        <v>0</v>
      </c>
      <c r="H740" s="119">
        <v>0</v>
      </c>
      <c r="I740" s="119">
        <v>0</v>
      </c>
    </row>
    <row r="741" spans="2:9" x14ac:dyDescent="0.25">
      <c r="B741" s="136" t="s">
        <v>45</v>
      </c>
      <c r="C741" s="136">
        <v>42</v>
      </c>
      <c r="D741" s="136">
        <v>1977</v>
      </c>
      <c r="E741" s="119">
        <v>0</v>
      </c>
      <c r="F741" s="119">
        <v>0</v>
      </c>
      <c r="G741" s="119">
        <v>0</v>
      </c>
      <c r="H741" s="119">
        <v>0</v>
      </c>
      <c r="I741" s="119">
        <v>0</v>
      </c>
    </row>
    <row r="742" spans="2:9" x14ac:dyDescent="0.25">
      <c r="B742" s="136" t="s">
        <v>45</v>
      </c>
      <c r="C742" s="136">
        <v>43</v>
      </c>
      <c r="D742" s="136">
        <v>1976</v>
      </c>
      <c r="E742" s="119">
        <v>0</v>
      </c>
      <c r="F742" s="119">
        <v>0</v>
      </c>
      <c r="G742" s="119">
        <v>0</v>
      </c>
      <c r="H742" s="119">
        <v>0</v>
      </c>
      <c r="I742" s="119">
        <v>0</v>
      </c>
    </row>
    <row r="743" spans="2:9" x14ac:dyDescent="0.25">
      <c r="B743" s="136" t="s">
        <v>45</v>
      </c>
      <c r="C743" s="136">
        <v>44</v>
      </c>
      <c r="D743" s="136">
        <v>1975</v>
      </c>
      <c r="E743" s="119">
        <v>0</v>
      </c>
      <c r="F743" s="119">
        <v>0</v>
      </c>
      <c r="G743" s="119">
        <v>0</v>
      </c>
      <c r="H743" s="119">
        <v>0</v>
      </c>
      <c r="I743" s="119">
        <v>0</v>
      </c>
    </row>
    <row r="744" spans="2:9" x14ac:dyDescent="0.25">
      <c r="B744" s="136" t="s">
        <v>45</v>
      </c>
      <c r="C744" s="136">
        <v>45</v>
      </c>
      <c r="D744" s="136">
        <v>1974</v>
      </c>
      <c r="E744" s="119">
        <v>0</v>
      </c>
      <c r="F744" s="119">
        <v>0</v>
      </c>
      <c r="G744" s="119">
        <v>0</v>
      </c>
      <c r="H744" s="119">
        <v>0</v>
      </c>
      <c r="I744" s="119">
        <v>0</v>
      </c>
    </row>
    <row r="745" spans="2:9" x14ac:dyDescent="0.25">
      <c r="B745" s="136" t="s">
        <v>45</v>
      </c>
      <c r="C745" s="136">
        <v>46</v>
      </c>
      <c r="D745" s="136">
        <v>1973</v>
      </c>
      <c r="E745" s="119">
        <v>181</v>
      </c>
      <c r="F745" s="119">
        <v>0</v>
      </c>
      <c r="G745" s="119">
        <v>1</v>
      </c>
      <c r="H745" s="119">
        <v>0</v>
      </c>
      <c r="I745" s="119">
        <v>1</v>
      </c>
    </row>
    <row r="746" spans="2:9" x14ac:dyDescent="0.25">
      <c r="B746" s="136" t="s">
        <v>45</v>
      </c>
      <c r="C746" s="136">
        <v>47</v>
      </c>
      <c r="D746" s="136">
        <v>1972</v>
      </c>
      <c r="E746" s="119">
        <v>181</v>
      </c>
      <c r="F746" s="119">
        <v>0</v>
      </c>
      <c r="G746" s="119">
        <v>1</v>
      </c>
      <c r="H746" s="119">
        <v>0</v>
      </c>
      <c r="I746" s="119">
        <v>1</v>
      </c>
    </row>
    <row r="747" spans="2:9" x14ac:dyDescent="0.25">
      <c r="B747" s="136" t="s">
        <v>45</v>
      </c>
      <c r="C747" s="136">
        <v>48</v>
      </c>
      <c r="D747" s="136">
        <v>1971</v>
      </c>
      <c r="E747" s="119">
        <v>180</v>
      </c>
      <c r="F747" s="119">
        <v>0</v>
      </c>
      <c r="G747" s="119">
        <v>1</v>
      </c>
      <c r="H747" s="119">
        <v>0</v>
      </c>
      <c r="I747" s="119">
        <v>1</v>
      </c>
    </row>
    <row r="748" spans="2:9" x14ac:dyDescent="0.25">
      <c r="B748" s="136" t="s">
        <v>45</v>
      </c>
      <c r="C748" s="136">
        <v>49</v>
      </c>
      <c r="D748" s="136">
        <v>1970</v>
      </c>
      <c r="E748" s="119">
        <v>0</v>
      </c>
      <c r="F748" s="119">
        <v>0</v>
      </c>
      <c r="G748" s="119">
        <v>0</v>
      </c>
      <c r="H748" s="119">
        <v>0</v>
      </c>
      <c r="I748" s="119">
        <v>0</v>
      </c>
    </row>
    <row r="749" spans="2:9" x14ac:dyDescent="0.25">
      <c r="B749" s="136" t="s">
        <v>45</v>
      </c>
      <c r="C749" s="136">
        <v>50</v>
      </c>
      <c r="D749" s="136">
        <v>1969</v>
      </c>
      <c r="E749" s="119">
        <v>181</v>
      </c>
      <c r="F749" s="119">
        <v>0</v>
      </c>
      <c r="G749" s="119">
        <v>1</v>
      </c>
      <c r="H749" s="119">
        <v>0</v>
      </c>
      <c r="I749" s="119">
        <v>1</v>
      </c>
    </row>
    <row r="750" spans="2:9" x14ac:dyDescent="0.25">
      <c r="B750" s="136" t="s">
        <v>45</v>
      </c>
      <c r="C750" s="136">
        <v>51</v>
      </c>
      <c r="D750" s="136">
        <v>1968</v>
      </c>
      <c r="E750" s="119">
        <v>0</v>
      </c>
      <c r="F750" s="119">
        <v>0</v>
      </c>
      <c r="G750" s="119">
        <v>0</v>
      </c>
      <c r="H750" s="119">
        <v>0</v>
      </c>
      <c r="I750" s="119">
        <v>0</v>
      </c>
    </row>
    <row r="751" spans="2:9" x14ac:dyDescent="0.25">
      <c r="B751" s="136" t="s">
        <v>45</v>
      </c>
      <c r="C751" s="136">
        <v>52</v>
      </c>
      <c r="D751" s="136">
        <v>1967</v>
      </c>
      <c r="E751" s="119">
        <v>0</v>
      </c>
      <c r="F751" s="119">
        <v>0</v>
      </c>
      <c r="G751" s="119">
        <v>0</v>
      </c>
      <c r="H751" s="119">
        <v>0</v>
      </c>
      <c r="I751" s="119">
        <v>0</v>
      </c>
    </row>
    <row r="752" spans="2:9" x14ac:dyDescent="0.25">
      <c r="B752" s="136" t="s">
        <v>45</v>
      </c>
      <c r="C752" s="136">
        <v>53</v>
      </c>
      <c r="D752" s="136">
        <v>1966</v>
      </c>
      <c r="E752" s="119">
        <v>181</v>
      </c>
      <c r="F752" s="119">
        <v>0</v>
      </c>
      <c r="G752" s="119">
        <v>1</v>
      </c>
      <c r="H752" s="119">
        <v>0</v>
      </c>
      <c r="I752" s="119">
        <v>1</v>
      </c>
    </row>
    <row r="753" spans="2:9" x14ac:dyDescent="0.25">
      <c r="B753" s="136" t="s">
        <v>45</v>
      </c>
      <c r="C753" s="136">
        <v>54</v>
      </c>
      <c r="D753" s="136">
        <v>1965</v>
      </c>
      <c r="E753" s="119">
        <v>0</v>
      </c>
      <c r="F753" s="119">
        <v>0</v>
      </c>
      <c r="G753" s="119">
        <v>0</v>
      </c>
      <c r="H753" s="119">
        <v>0</v>
      </c>
      <c r="I753" s="119">
        <v>0</v>
      </c>
    </row>
    <row r="754" spans="2:9" x14ac:dyDescent="0.25">
      <c r="B754" s="136" t="s">
        <v>45</v>
      </c>
      <c r="C754" s="136">
        <v>55</v>
      </c>
      <c r="D754" s="136">
        <v>1964</v>
      </c>
      <c r="E754" s="119">
        <v>0</v>
      </c>
      <c r="F754" s="119">
        <v>0</v>
      </c>
      <c r="G754" s="119">
        <v>0</v>
      </c>
      <c r="H754" s="119">
        <v>0</v>
      </c>
      <c r="I754" s="119">
        <v>0</v>
      </c>
    </row>
    <row r="755" spans="2:9" x14ac:dyDescent="0.25">
      <c r="B755" s="136" t="s">
        <v>45</v>
      </c>
      <c r="C755" s="136">
        <v>56</v>
      </c>
      <c r="D755" s="136">
        <v>1963</v>
      </c>
      <c r="E755" s="119">
        <v>0</v>
      </c>
      <c r="F755" s="119">
        <v>0</v>
      </c>
      <c r="G755" s="119">
        <v>0</v>
      </c>
      <c r="H755" s="119">
        <v>0</v>
      </c>
      <c r="I755" s="119">
        <v>0</v>
      </c>
    </row>
    <row r="756" spans="2:9" x14ac:dyDescent="0.25">
      <c r="B756" s="136" t="s">
        <v>45</v>
      </c>
      <c r="C756" s="136">
        <v>57</v>
      </c>
      <c r="D756" s="136">
        <v>1962</v>
      </c>
      <c r="E756" s="119">
        <v>0</v>
      </c>
      <c r="F756" s="119">
        <v>0</v>
      </c>
      <c r="G756" s="119">
        <v>0</v>
      </c>
      <c r="H756" s="119">
        <v>0</v>
      </c>
      <c r="I756" s="119">
        <v>0</v>
      </c>
    </row>
    <row r="757" spans="2:9" x14ac:dyDescent="0.25">
      <c r="B757" s="136" t="s">
        <v>45</v>
      </c>
      <c r="C757" s="136">
        <v>58</v>
      </c>
      <c r="D757" s="136">
        <v>1961</v>
      </c>
      <c r="E757" s="119">
        <v>181</v>
      </c>
      <c r="F757" s="119">
        <v>0</v>
      </c>
      <c r="G757" s="119">
        <v>1</v>
      </c>
      <c r="H757" s="119">
        <v>0</v>
      </c>
      <c r="I757" s="119">
        <v>1</v>
      </c>
    </row>
    <row r="758" spans="2:9" x14ac:dyDescent="0.25">
      <c r="B758" s="136" t="s">
        <v>45</v>
      </c>
      <c r="C758" s="136">
        <v>59</v>
      </c>
      <c r="D758" s="136">
        <v>1960</v>
      </c>
      <c r="E758" s="119">
        <v>0</v>
      </c>
      <c r="F758" s="119">
        <v>0</v>
      </c>
      <c r="G758" s="119">
        <v>0</v>
      </c>
      <c r="H758" s="119">
        <v>0</v>
      </c>
      <c r="I758" s="119">
        <v>0</v>
      </c>
    </row>
    <row r="759" spans="2:9" x14ac:dyDescent="0.25">
      <c r="B759" s="136" t="s">
        <v>45</v>
      </c>
      <c r="C759" s="136">
        <v>60</v>
      </c>
      <c r="D759" s="136">
        <v>1959</v>
      </c>
      <c r="E759" s="119">
        <v>0</v>
      </c>
      <c r="F759" s="119">
        <v>0</v>
      </c>
      <c r="G759" s="119">
        <v>0</v>
      </c>
      <c r="H759" s="119">
        <v>0</v>
      </c>
      <c r="I759" s="119">
        <v>0</v>
      </c>
    </row>
    <row r="760" spans="2:9" x14ac:dyDescent="0.25">
      <c r="B760" s="136" t="s">
        <v>45</v>
      </c>
      <c r="C760" s="136">
        <v>61</v>
      </c>
      <c r="D760" s="136">
        <v>1958</v>
      </c>
      <c r="E760" s="119">
        <v>0</v>
      </c>
      <c r="F760" s="119">
        <v>0</v>
      </c>
      <c r="G760" s="119">
        <v>0</v>
      </c>
      <c r="H760" s="119">
        <v>0</v>
      </c>
      <c r="I760" s="119">
        <v>0</v>
      </c>
    </row>
    <row r="761" spans="2:9" x14ac:dyDescent="0.25">
      <c r="B761" s="136" t="s">
        <v>45</v>
      </c>
      <c r="C761" s="136">
        <v>62</v>
      </c>
      <c r="D761" s="136">
        <v>1957</v>
      </c>
      <c r="E761" s="119">
        <v>0</v>
      </c>
      <c r="F761" s="119">
        <v>0</v>
      </c>
      <c r="G761" s="119">
        <v>0</v>
      </c>
      <c r="H761" s="119">
        <v>0</v>
      </c>
      <c r="I761" s="119">
        <v>0</v>
      </c>
    </row>
    <row r="762" spans="2:9" x14ac:dyDescent="0.25">
      <c r="B762" s="136" t="s">
        <v>45</v>
      </c>
      <c r="C762" s="136">
        <v>63</v>
      </c>
      <c r="D762" s="136">
        <v>1956</v>
      </c>
      <c r="E762" s="119">
        <v>0</v>
      </c>
      <c r="F762" s="119">
        <v>0</v>
      </c>
      <c r="G762" s="119">
        <v>0</v>
      </c>
      <c r="H762" s="119">
        <v>0</v>
      </c>
      <c r="I762" s="119">
        <v>0</v>
      </c>
    </row>
    <row r="763" spans="2:9" x14ac:dyDescent="0.25">
      <c r="B763" s="136" t="s">
        <v>45</v>
      </c>
      <c r="C763" s="136">
        <v>64</v>
      </c>
      <c r="D763" s="136">
        <v>1955</v>
      </c>
      <c r="E763" s="119">
        <v>181</v>
      </c>
      <c r="F763" s="119">
        <v>0</v>
      </c>
      <c r="G763" s="119">
        <v>1</v>
      </c>
      <c r="H763" s="119">
        <v>0</v>
      </c>
      <c r="I763" s="119">
        <v>1</v>
      </c>
    </row>
    <row r="764" spans="2:9" x14ac:dyDescent="0.25">
      <c r="B764" s="136" t="s">
        <v>45</v>
      </c>
      <c r="C764" s="136">
        <v>65</v>
      </c>
      <c r="D764" s="136">
        <v>1954</v>
      </c>
      <c r="E764" s="119">
        <v>0</v>
      </c>
      <c r="F764" s="119">
        <v>0</v>
      </c>
      <c r="G764" s="119">
        <v>0</v>
      </c>
      <c r="H764" s="119">
        <v>0</v>
      </c>
      <c r="I764" s="119">
        <v>0</v>
      </c>
    </row>
    <row r="765" spans="2:9" x14ac:dyDescent="0.25">
      <c r="B765" s="38" t="s">
        <v>45</v>
      </c>
      <c r="C765" s="136">
        <v>66</v>
      </c>
      <c r="D765" s="136">
        <v>1953</v>
      </c>
      <c r="E765" s="119">
        <v>0</v>
      </c>
      <c r="F765" s="119">
        <v>0</v>
      </c>
      <c r="G765" s="119">
        <v>0</v>
      </c>
      <c r="H765" s="119">
        <v>0</v>
      </c>
      <c r="I765" s="119">
        <v>0</v>
      </c>
    </row>
    <row r="766" spans="2:9" x14ac:dyDescent="0.25">
      <c r="B766" s="136" t="s">
        <v>45</v>
      </c>
      <c r="C766" s="136">
        <v>67</v>
      </c>
      <c r="D766" s="136">
        <v>1952</v>
      </c>
      <c r="E766" s="119">
        <v>0</v>
      </c>
      <c r="F766" s="119">
        <v>0</v>
      </c>
      <c r="G766" s="119">
        <v>0</v>
      </c>
      <c r="H766" s="119">
        <v>0</v>
      </c>
      <c r="I766" s="119">
        <v>0</v>
      </c>
    </row>
    <row r="767" spans="2:9" x14ac:dyDescent="0.25">
      <c r="B767" s="136" t="s">
        <v>45</v>
      </c>
      <c r="C767" s="136">
        <v>68</v>
      </c>
      <c r="D767" s="136">
        <v>1951</v>
      </c>
      <c r="E767" s="119">
        <v>0</v>
      </c>
      <c r="F767" s="119">
        <v>0</v>
      </c>
      <c r="G767" s="119">
        <v>0</v>
      </c>
      <c r="H767" s="119">
        <v>0</v>
      </c>
      <c r="I767" s="119">
        <v>0</v>
      </c>
    </row>
    <row r="768" spans="2:9" x14ac:dyDescent="0.25">
      <c r="B768" s="136" t="s">
        <v>45</v>
      </c>
      <c r="C768" s="136">
        <v>69</v>
      </c>
      <c r="D768" s="136">
        <v>1950</v>
      </c>
      <c r="E768" s="119">
        <v>0</v>
      </c>
      <c r="F768" s="119">
        <v>0</v>
      </c>
      <c r="G768" s="119">
        <v>0</v>
      </c>
      <c r="H768" s="119">
        <v>0</v>
      </c>
      <c r="I768" s="119">
        <v>0</v>
      </c>
    </row>
    <row r="769" spans="2:9" x14ac:dyDescent="0.25">
      <c r="B769" s="136" t="s">
        <v>45</v>
      </c>
      <c r="C769" s="136">
        <v>70</v>
      </c>
      <c r="D769" s="136">
        <v>1949</v>
      </c>
      <c r="E769" s="119">
        <v>0</v>
      </c>
      <c r="F769" s="119">
        <v>0</v>
      </c>
      <c r="G769" s="119">
        <v>0</v>
      </c>
      <c r="H769" s="119">
        <v>0</v>
      </c>
      <c r="I769" s="119">
        <v>0</v>
      </c>
    </row>
    <row r="770" spans="2:9" x14ac:dyDescent="0.25">
      <c r="B770" s="136" t="s">
        <v>45</v>
      </c>
      <c r="C770" s="136">
        <v>71</v>
      </c>
      <c r="D770" s="136">
        <v>1948</v>
      </c>
      <c r="E770" s="119">
        <v>0</v>
      </c>
      <c r="F770" s="119">
        <v>0</v>
      </c>
      <c r="G770" s="119">
        <v>0</v>
      </c>
      <c r="H770" s="119">
        <v>0</v>
      </c>
      <c r="I770" s="119">
        <v>0</v>
      </c>
    </row>
    <row r="771" spans="2:9" x14ac:dyDescent="0.25">
      <c r="B771" s="136" t="s">
        <v>45</v>
      </c>
      <c r="C771" s="136">
        <v>72</v>
      </c>
      <c r="D771" s="136">
        <v>1947</v>
      </c>
      <c r="E771" s="119">
        <v>0</v>
      </c>
      <c r="F771" s="119">
        <v>0</v>
      </c>
      <c r="G771" s="119">
        <v>0</v>
      </c>
      <c r="H771" s="119">
        <v>0</v>
      </c>
      <c r="I771" s="119">
        <v>0</v>
      </c>
    </row>
    <row r="772" spans="2:9" x14ac:dyDescent="0.25">
      <c r="B772" s="136" t="s">
        <v>45</v>
      </c>
      <c r="C772" s="136">
        <v>73</v>
      </c>
      <c r="D772" s="136">
        <v>1946</v>
      </c>
      <c r="E772" s="119">
        <v>0</v>
      </c>
      <c r="F772" s="119">
        <v>0</v>
      </c>
      <c r="G772" s="119">
        <v>0</v>
      </c>
      <c r="H772" s="119">
        <v>0</v>
      </c>
      <c r="I772" s="119">
        <v>0</v>
      </c>
    </row>
    <row r="773" spans="2:9" x14ac:dyDescent="0.25">
      <c r="B773" s="136" t="s">
        <v>45</v>
      </c>
      <c r="C773" s="136">
        <v>74</v>
      </c>
      <c r="D773" s="136">
        <v>1945</v>
      </c>
      <c r="E773" s="119">
        <v>0</v>
      </c>
      <c r="F773" s="119">
        <v>0</v>
      </c>
      <c r="G773" s="119">
        <v>0</v>
      </c>
      <c r="H773" s="119">
        <v>0</v>
      </c>
      <c r="I773" s="119">
        <v>0</v>
      </c>
    </row>
    <row r="774" spans="2:9" x14ac:dyDescent="0.25">
      <c r="B774" s="136" t="s">
        <v>45</v>
      </c>
      <c r="C774" s="136">
        <v>75</v>
      </c>
      <c r="D774" s="136">
        <v>1944</v>
      </c>
      <c r="E774" s="119">
        <v>0</v>
      </c>
      <c r="F774" s="119">
        <v>0</v>
      </c>
      <c r="G774" s="119">
        <v>0</v>
      </c>
      <c r="H774" s="119">
        <v>0</v>
      </c>
      <c r="I774" s="119">
        <v>0</v>
      </c>
    </row>
    <row r="775" spans="2:9" x14ac:dyDescent="0.25">
      <c r="B775" s="136" t="s">
        <v>45</v>
      </c>
      <c r="C775" s="136">
        <v>76</v>
      </c>
      <c r="D775" s="136">
        <v>1943</v>
      </c>
      <c r="E775" s="119">
        <v>0</v>
      </c>
      <c r="F775" s="119">
        <v>0</v>
      </c>
      <c r="G775" s="119">
        <v>0</v>
      </c>
      <c r="H775" s="119">
        <v>0</v>
      </c>
      <c r="I775" s="119">
        <v>0</v>
      </c>
    </row>
    <row r="776" spans="2:9" x14ac:dyDescent="0.25">
      <c r="B776" s="136" t="s">
        <v>45</v>
      </c>
      <c r="C776" s="136">
        <v>77</v>
      </c>
      <c r="D776" s="136">
        <v>1942</v>
      </c>
      <c r="E776" s="119">
        <v>0</v>
      </c>
      <c r="F776" s="119">
        <v>0</v>
      </c>
      <c r="G776" s="119">
        <v>0</v>
      </c>
      <c r="H776" s="119">
        <v>0</v>
      </c>
      <c r="I776" s="119">
        <v>0</v>
      </c>
    </row>
    <row r="777" spans="2:9" x14ac:dyDescent="0.25">
      <c r="B777" s="136" t="s">
        <v>45</v>
      </c>
      <c r="C777" s="136">
        <v>78</v>
      </c>
      <c r="D777" s="136">
        <v>1941</v>
      </c>
      <c r="E777" s="119">
        <v>0</v>
      </c>
      <c r="F777" s="119">
        <v>0</v>
      </c>
      <c r="G777" s="119">
        <v>0</v>
      </c>
      <c r="H777" s="119">
        <v>0</v>
      </c>
      <c r="I777" s="119">
        <v>0</v>
      </c>
    </row>
    <row r="778" spans="2:9" x14ac:dyDescent="0.25">
      <c r="B778" s="136" t="s">
        <v>45</v>
      </c>
      <c r="C778" s="136">
        <v>79</v>
      </c>
      <c r="D778" s="136">
        <v>1940</v>
      </c>
      <c r="E778" s="119">
        <v>0</v>
      </c>
      <c r="F778" s="119">
        <v>0</v>
      </c>
      <c r="G778" s="119">
        <v>0</v>
      </c>
      <c r="H778" s="119">
        <v>0</v>
      </c>
      <c r="I778" s="119">
        <v>0</v>
      </c>
    </row>
    <row r="779" spans="2:9" x14ac:dyDescent="0.25">
      <c r="B779" s="136" t="s">
        <v>45</v>
      </c>
      <c r="C779" s="136">
        <v>80</v>
      </c>
      <c r="D779" s="136">
        <v>1939</v>
      </c>
      <c r="E779" s="119">
        <v>0</v>
      </c>
      <c r="F779" s="119">
        <v>0</v>
      </c>
      <c r="G779" s="119">
        <v>0</v>
      </c>
      <c r="H779" s="119">
        <v>0</v>
      </c>
      <c r="I779" s="119">
        <v>0</v>
      </c>
    </row>
    <row r="780" spans="2:9" x14ac:dyDescent="0.25">
      <c r="B780" s="136" t="s">
        <v>45</v>
      </c>
      <c r="C780" s="136">
        <v>81</v>
      </c>
      <c r="D780" s="136">
        <v>1938</v>
      </c>
      <c r="E780" s="119">
        <v>0</v>
      </c>
      <c r="F780" s="119">
        <v>0</v>
      </c>
      <c r="G780" s="119">
        <v>0</v>
      </c>
      <c r="H780" s="119">
        <v>0</v>
      </c>
      <c r="I780" s="119">
        <v>0</v>
      </c>
    </row>
    <row r="781" spans="2:9" x14ac:dyDescent="0.25">
      <c r="B781" s="136" t="s">
        <v>45</v>
      </c>
      <c r="C781" s="136">
        <v>82</v>
      </c>
      <c r="D781" s="136">
        <v>1937</v>
      </c>
      <c r="E781" s="119">
        <v>0</v>
      </c>
      <c r="F781" s="119">
        <v>0</v>
      </c>
      <c r="G781" s="119">
        <v>0</v>
      </c>
      <c r="H781" s="119">
        <v>0</v>
      </c>
      <c r="I781" s="119">
        <v>0</v>
      </c>
    </row>
    <row r="782" spans="2:9" x14ac:dyDescent="0.25">
      <c r="B782" s="136" t="s">
        <v>45</v>
      </c>
      <c r="C782" s="136">
        <v>83</v>
      </c>
      <c r="D782" s="136">
        <v>1936</v>
      </c>
      <c r="E782" s="119">
        <v>0</v>
      </c>
      <c r="F782" s="119">
        <v>0</v>
      </c>
      <c r="G782" s="119">
        <v>0</v>
      </c>
      <c r="H782" s="119">
        <v>0</v>
      </c>
      <c r="I782" s="119">
        <v>0</v>
      </c>
    </row>
    <row r="783" spans="2:9" x14ac:dyDescent="0.25">
      <c r="B783" s="136" t="s">
        <v>45</v>
      </c>
      <c r="C783" s="136">
        <v>84</v>
      </c>
      <c r="D783" s="136">
        <v>1935</v>
      </c>
      <c r="E783" s="119">
        <v>0</v>
      </c>
      <c r="F783" s="119">
        <v>0</v>
      </c>
      <c r="G783" s="119">
        <v>0</v>
      </c>
      <c r="H783" s="119">
        <v>0</v>
      </c>
      <c r="I783" s="119">
        <v>0</v>
      </c>
    </row>
    <row r="784" spans="2:9" x14ac:dyDescent="0.25">
      <c r="B784" s="136" t="s">
        <v>45</v>
      </c>
      <c r="C784" s="136">
        <v>85</v>
      </c>
      <c r="D784" s="136">
        <v>1934</v>
      </c>
      <c r="E784" s="119">
        <v>0</v>
      </c>
      <c r="F784" s="119">
        <v>0</v>
      </c>
      <c r="G784" s="119">
        <v>0</v>
      </c>
      <c r="H784" s="119">
        <v>0</v>
      </c>
      <c r="I784" s="119">
        <v>0</v>
      </c>
    </row>
    <row r="785" spans="2:9" x14ac:dyDescent="0.25">
      <c r="B785" s="136" t="s">
        <v>45</v>
      </c>
      <c r="C785" s="136">
        <v>86</v>
      </c>
      <c r="D785" s="136">
        <v>1933</v>
      </c>
      <c r="E785" s="119">
        <v>0</v>
      </c>
      <c r="F785" s="119">
        <v>0</v>
      </c>
      <c r="G785" s="119">
        <v>0</v>
      </c>
      <c r="H785" s="119">
        <v>0</v>
      </c>
      <c r="I785" s="119">
        <v>0</v>
      </c>
    </row>
    <row r="786" spans="2:9" x14ac:dyDescent="0.25">
      <c r="B786" s="136" t="s">
        <v>45</v>
      </c>
      <c r="C786" s="136">
        <v>87</v>
      </c>
      <c r="D786" s="136">
        <v>1932</v>
      </c>
      <c r="E786" s="119">
        <v>0</v>
      </c>
      <c r="F786" s="119">
        <v>0</v>
      </c>
      <c r="G786" s="119">
        <v>0</v>
      </c>
      <c r="H786" s="119">
        <v>0</v>
      </c>
      <c r="I786" s="119">
        <v>0</v>
      </c>
    </row>
    <row r="787" spans="2:9" x14ac:dyDescent="0.25">
      <c r="B787" s="136" t="s">
        <v>45</v>
      </c>
      <c r="C787" s="136">
        <v>88</v>
      </c>
      <c r="D787" s="136">
        <v>1931</v>
      </c>
      <c r="E787" s="119">
        <v>0</v>
      </c>
      <c r="F787" s="119">
        <v>0</v>
      </c>
      <c r="G787" s="119">
        <v>0</v>
      </c>
      <c r="H787" s="119">
        <v>0</v>
      </c>
      <c r="I787" s="119">
        <v>0</v>
      </c>
    </row>
    <row r="788" spans="2:9" x14ac:dyDescent="0.25">
      <c r="B788" s="136" t="s">
        <v>45</v>
      </c>
      <c r="C788" s="136">
        <v>89</v>
      </c>
      <c r="D788" s="136">
        <v>1930</v>
      </c>
      <c r="E788" s="119">
        <v>0</v>
      </c>
      <c r="F788" s="119">
        <v>0</v>
      </c>
      <c r="G788" s="119">
        <v>0</v>
      </c>
      <c r="H788" s="119">
        <v>0</v>
      </c>
      <c r="I788" s="119">
        <v>0</v>
      </c>
    </row>
    <row r="789" spans="2:9" x14ac:dyDescent="0.25">
      <c r="B789" s="136" t="s">
        <v>45</v>
      </c>
      <c r="C789" s="136">
        <v>90</v>
      </c>
      <c r="D789" s="136">
        <v>1929</v>
      </c>
      <c r="E789" s="119">
        <v>0</v>
      </c>
      <c r="F789" s="119">
        <v>0</v>
      </c>
      <c r="G789" s="119">
        <v>0</v>
      </c>
      <c r="H789" s="119">
        <v>0</v>
      </c>
      <c r="I789" s="119">
        <v>0</v>
      </c>
    </row>
    <row r="790" spans="2:9" x14ac:dyDescent="0.25">
      <c r="B790" s="136" t="s">
        <v>45</v>
      </c>
      <c r="C790" s="136">
        <v>91</v>
      </c>
      <c r="D790" s="136">
        <v>1928</v>
      </c>
      <c r="E790" s="119">
        <v>0</v>
      </c>
      <c r="F790" s="119">
        <v>0</v>
      </c>
      <c r="G790" s="119">
        <v>0</v>
      </c>
      <c r="H790" s="119">
        <v>0</v>
      </c>
      <c r="I790" s="119">
        <v>0</v>
      </c>
    </row>
    <row r="791" spans="2:9" x14ac:dyDescent="0.25">
      <c r="B791" s="136" t="s">
        <v>45</v>
      </c>
      <c r="C791" s="136">
        <v>92</v>
      </c>
      <c r="D791" s="136">
        <v>1927</v>
      </c>
      <c r="E791" s="119">
        <v>0</v>
      </c>
      <c r="F791" s="119">
        <v>0</v>
      </c>
      <c r="G791" s="119">
        <v>0</v>
      </c>
      <c r="H791" s="119">
        <v>0</v>
      </c>
      <c r="I791" s="119">
        <v>0</v>
      </c>
    </row>
    <row r="792" spans="2:9" x14ac:dyDescent="0.25">
      <c r="B792" s="136" t="s">
        <v>45</v>
      </c>
      <c r="C792" s="136">
        <v>93</v>
      </c>
      <c r="D792" s="136">
        <v>1926</v>
      </c>
      <c r="E792" s="119">
        <v>0</v>
      </c>
      <c r="F792" s="119">
        <v>0</v>
      </c>
      <c r="G792" s="119">
        <v>0</v>
      </c>
      <c r="H792" s="119">
        <v>0</v>
      </c>
      <c r="I792" s="119">
        <v>0</v>
      </c>
    </row>
    <row r="793" spans="2:9" x14ac:dyDescent="0.25">
      <c r="B793" s="136" t="s">
        <v>45</v>
      </c>
      <c r="C793" s="136">
        <v>94</v>
      </c>
      <c r="D793" s="136">
        <v>1925</v>
      </c>
      <c r="E793" s="119">
        <v>0</v>
      </c>
      <c r="F793" s="119">
        <v>0</v>
      </c>
      <c r="G793" s="119">
        <v>0</v>
      </c>
      <c r="H793" s="119">
        <v>0</v>
      </c>
      <c r="I793" s="119">
        <v>0</v>
      </c>
    </row>
    <row r="794" spans="2:9" x14ac:dyDescent="0.25">
      <c r="B794" s="136" t="s">
        <v>45</v>
      </c>
      <c r="C794" s="136">
        <v>95</v>
      </c>
      <c r="D794" s="136">
        <v>1924</v>
      </c>
      <c r="E794" s="119">
        <v>0</v>
      </c>
      <c r="F794" s="119">
        <v>0</v>
      </c>
      <c r="G794" s="119">
        <v>0</v>
      </c>
      <c r="H794" s="119">
        <v>0</v>
      </c>
      <c r="I794" s="119">
        <v>0</v>
      </c>
    </row>
    <row r="795" spans="2:9" x14ac:dyDescent="0.25">
      <c r="B795" s="136" t="s">
        <v>45</v>
      </c>
      <c r="C795" s="136">
        <v>96</v>
      </c>
      <c r="D795" s="136">
        <v>1923</v>
      </c>
      <c r="E795" s="119">
        <v>0</v>
      </c>
      <c r="F795" s="119">
        <v>0</v>
      </c>
      <c r="G795" s="119">
        <v>0</v>
      </c>
      <c r="H795" s="119">
        <v>0</v>
      </c>
      <c r="I795" s="119">
        <v>0</v>
      </c>
    </row>
    <row r="796" spans="2:9" x14ac:dyDescent="0.25">
      <c r="B796" s="136" t="s">
        <v>45</v>
      </c>
      <c r="C796" s="136">
        <v>97</v>
      </c>
      <c r="D796" s="136">
        <v>1922</v>
      </c>
      <c r="E796" s="119">
        <v>0</v>
      </c>
      <c r="F796" s="119">
        <v>0</v>
      </c>
      <c r="G796" s="119">
        <v>0</v>
      </c>
      <c r="H796" s="119">
        <v>0</v>
      </c>
      <c r="I796" s="119">
        <v>0</v>
      </c>
    </row>
    <row r="797" spans="2:9" x14ac:dyDescent="0.25">
      <c r="B797" s="136" t="s">
        <v>45</v>
      </c>
      <c r="C797" s="136">
        <v>98</v>
      </c>
      <c r="D797" s="136">
        <v>1921</v>
      </c>
      <c r="E797" s="119">
        <v>0</v>
      </c>
      <c r="F797" s="119">
        <v>0</v>
      </c>
      <c r="G797" s="119">
        <v>0</v>
      </c>
      <c r="H797" s="119">
        <v>0</v>
      </c>
      <c r="I797" s="119">
        <v>0</v>
      </c>
    </row>
    <row r="798" spans="2:9" x14ac:dyDescent="0.25">
      <c r="B798" s="136" t="s">
        <v>45</v>
      </c>
      <c r="C798" s="136">
        <v>99</v>
      </c>
      <c r="D798" s="136">
        <v>1920</v>
      </c>
      <c r="E798" s="119">
        <v>0</v>
      </c>
      <c r="F798" s="119">
        <v>0</v>
      </c>
      <c r="G798" s="119">
        <v>0</v>
      </c>
      <c r="H798" s="119">
        <v>0</v>
      </c>
      <c r="I798" s="119">
        <v>0</v>
      </c>
    </row>
    <row r="799" spans="2:9" x14ac:dyDescent="0.25">
      <c r="B799" s="136" t="s">
        <v>45</v>
      </c>
      <c r="C799" s="136">
        <v>100</v>
      </c>
      <c r="D799" s="136">
        <v>1919</v>
      </c>
      <c r="E799" s="119">
        <v>0</v>
      </c>
      <c r="F799" s="119">
        <v>0</v>
      </c>
      <c r="G799" s="119">
        <v>0</v>
      </c>
      <c r="H799" s="119">
        <v>0</v>
      </c>
      <c r="I799" s="119">
        <v>0</v>
      </c>
    </row>
    <row r="800" spans="2:9" x14ac:dyDescent="0.25">
      <c r="B800" s="136" t="s">
        <v>45</v>
      </c>
      <c r="C800" s="136">
        <v>101</v>
      </c>
      <c r="D800" s="136">
        <v>1918</v>
      </c>
      <c r="E800" s="119">
        <v>0</v>
      </c>
      <c r="F800" s="119">
        <v>0</v>
      </c>
      <c r="G800" s="119">
        <v>0</v>
      </c>
      <c r="H800" s="119">
        <v>0</v>
      </c>
      <c r="I800" s="119">
        <v>0</v>
      </c>
    </row>
    <row r="801" spans="2:9" x14ac:dyDescent="0.25">
      <c r="B801" s="136" t="s">
        <v>45</v>
      </c>
      <c r="C801" s="136">
        <v>102</v>
      </c>
      <c r="D801" s="136">
        <v>1917</v>
      </c>
      <c r="E801" s="119">
        <v>0</v>
      </c>
      <c r="F801" s="119">
        <v>0</v>
      </c>
      <c r="G801" s="119">
        <v>0</v>
      </c>
      <c r="H801" s="119">
        <v>0</v>
      </c>
      <c r="I801" s="119">
        <v>0</v>
      </c>
    </row>
    <row r="802" spans="2:9" x14ac:dyDescent="0.25">
      <c r="B802" s="136" t="s">
        <v>45</v>
      </c>
      <c r="C802" s="136">
        <v>103</v>
      </c>
      <c r="D802" s="136">
        <v>1916</v>
      </c>
      <c r="E802" s="119">
        <v>0</v>
      </c>
      <c r="F802" s="119">
        <v>0</v>
      </c>
      <c r="G802" s="119">
        <v>0</v>
      </c>
      <c r="H802" s="119">
        <v>0</v>
      </c>
      <c r="I802" s="119">
        <v>0</v>
      </c>
    </row>
    <row r="803" spans="2:9" x14ac:dyDescent="0.25">
      <c r="B803" s="136" t="s">
        <v>45</v>
      </c>
      <c r="C803" s="136">
        <v>104</v>
      </c>
      <c r="D803" s="136">
        <v>1915</v>
      </c>
      <c r="E803" s="119">
        <v>0</v>
      </c>
      <c r="F803" s="119">
        <v>0</v>
      </c>
      <c r="G803" s="119">
        <v>0</v>
      </c>
      <c r="H803" s="119">
        <v>0</v>
      </c>
      <c r="I803" s="119">
        <v>0</v>
      </c>
    </row>
    <row r="804" spans="2:9" x14ac:dyDescent="0.25">
      <c r="B804" s="136" t="s">
        <v>45</v>
      </c>
      <c r="C804" s="136">
        <v>105</v>
      </c>
      <c r="D804" s="136">
        <v>1914</v>
      </c>
      <c r="E804" s="119">
        <v>0</v>
      </c>
      <c r="F804" s="119">
        <v>0</v>
      </c>
      <c r="G804" s="119">
        <v>0</v>
      </c>
      <c r="H804" s="119">
        <v>0</v>
      </c>
      <c r="I804" s="119">
        <v>0</v>
      </c>
    </row>
    <row r="805" spans="2:9" x14ac:dyDescent="0.25">
      <c r="B805" s="136" t="s">
        <v>45</v>
      </c>
      <c r="C805" s="136">
        <v>106</v>
      </c>
      <c r="D805" s="136">
        <v>1913</v>
      </c>
      <c r="E805" s="119">
        <v>0</v>
      </c>
      <c r="F805" s="119">
        <v>0</v>
      </c>
      <c r="G805" s="119">
        <v>0</v>
      </c>
      <c r="H805" s="119">
        <v>0</v>
      </c>
      <c r="I805" s="119">
        <v>0</v>
      </c>
    </row>
    <row r="806" spans="2:9" x14ac:dyDescent="0.25">
      <c r="B806" s="136" t="s">
        <v>45</v>
      </c>
      <c r="C806" s="136">
        <v>107</v>
      </c>
      <c r="D806" s="136">
        <v>1912</v>
      </c>
      <c r="E806" s="119">
        <v>0</v>
      </c>
      <c r="F806" s="119">
        <v>0</v>
      </c>
      <c r="G806" s="119">
        <v>0</v>
      </c>
      <c r="H806" s="119">
        <v>0</v>
      </c>
      <c r="I806" s="119">
        <v>0</v>
      </c>
    </row>
    <row r="807" spans="2:9" x14ac:dyDescent="0.25">
      <c r="B807" s="136" t="s">
        <v>45</v>
      </c>
      <c r="C807" s="136">
        <v>108</v>
      </c>
      <c r="D807" s="136">
        <v>1911</v>
      </c>
      <c r="E807" s="119">
        <v>0</v>
      </c>
      <c r="F807" s="119">
        <v>0</v>
      </c>
      <c r="G807" s="119">
        <v>0</v>
      </c>
      <c r="H807" s="119">
        <v>0</v>
      </c>
      <c r="I807" s="119">
        <v>0</v>
      </c>
    </row>
    <row r="808" spans="2:9" x14ac:dyDescent="0.25">
      <c r="B808" s="136" t="s">
        <v>45</v>
      </c>
      <c r="C808" s="136">
        <v>109</v>
      </c>
      <c r="D808" s="136">
        <v>1910</v>
      </c>
      <c r="E808" s="119">
        <v>0</v>
      </c>
      <c r="F808" s="119">
        <v>0</v>
      </c>
      <c r="G808" s="119">
        <v>0</v>
      </c>
      <c r="H808" s="119">
        <v>0</v>
      </c>
      <c r="I808" s="119">
        <v>0</v>
      </c>
    </row>
    <row r="809" spans="2:9" x14ac:dyDescent="0.25">
      <c r="B809" s="136" t="s">
        <v>45</v>
      </c>
      <c r="C809" s="136">
        <v>110</v>
      </c>
      <c r="D809" s="136">
        <v>1909</v>
      </c>
      <c r="E809" s="119">
        <v>0</v>
      </c>
      <c r="F809" s="119">
        <v>0</v>
      </c>
      <c r="G809" s="119">
        <v>0</v>
      </c>
      <c r="H809" s="119">
        <v>0</v>
      </c>
      <c r="I809" s="119">
        <v>0</v>
      </c>
    </row>
    <row r="810" spans="2:9" x14ac:dyDescent="0.25">
      <c r="B810" s="136" t="s">
        <v>45</v>
      </c>
      <c r="C810" s="136">
        <v>111</v>
      </c>
      <c r="D810" s="136">
        <v>1908</v>
      </c>
      <c r="E810" s="119">
        <v>0</v>
      </c>
      <c r="F810" s="119">
        <v>0</v>
      </c>
      <c r="G810" s="119">
        <v>0</v>
      </c>
      <c r="H810" s="119">
        <v>0</v>
      </c>
      <c r="I810" s="119">
        <v>0</v>
      </c>
    </row>
    <row r="811" spans="2:9" x14ac:dyDescent="0.25">
      <c r="B811" s="136" t="s">
        <v>45</v>
      </c>
      <c r="C811" s="136">
        <v>112</v>
      </c>
      <c r="D811" s="136">
        <v>1907</v>
      </c>
      <c r="E811" s="119">
        <v>0</v>
      </c>
      <c r="F811" s="119">
        <v>0</v>
      </c>
      <c r="G811" s="119">
        <v>0</v>
      </c>
      <c r="H811" s="119">
        <v>0</v>
      </c>
      <c r="I811" s="119">
        <v>0</v>
      </c>
    </row>
    <row r="812" spans="2:9" x14ac:dyDescent="0.25">
      <c r="B812" s="136" t="s">
        <v>45</v>
      </c>
      <c r="C812" s="136">
        <v>113</v>
      </c>
      <c r="D812" s="136">
        <v>1906</v>
      </c>
      <c r="E812" s="119">
        <v>0</v>
      </c>
      <c r="F812" s="119">
        <v>0</v>
      </c>
      <c r="G812" s="119">
        <v>0</v>
      </c>
      <c r="H812" s="119">
        <v>0</v>
      </c>
      <c r="I812" s="119">
        <v>0</v>
      </c>
    </row>
    <row r="813" spans="2:9" x14ac:dyDescent="0.25">
      <c r="B813" s="136" t="s">
        <v>45</v>
      </c>
      <c r="C813" s="136">
        <v>114</v>
      </c>
      <c r="D813" s="136">
        <v>1905</v>
      </c>
      <c r="E813" s="119">
        <v>0</v>
      </c>
      <c r="F813" s="119">
        <v>0</v>
      </c>
      <c r="G813" s="119">
        <v>0</v>
      </c>
      <c r="H813" s="119">
        <v>0</v>
      </c>
      <c r="I813" s="119">
        <v>0</v>
      </c>
    </row>
    <row r="814" spans="2:9" x14ac:dyDescent="0.25">
      <c r="B814" s="136" t="s">
        <v>47</v>
      </c>
      <c r="C814" s="136">
        <v>0</v>
      </c>
      <c r="D814" s="136">
        <v>2019</v>
      </c>
      <c r="E814" s="119">
        <v>14460934</v>
      </c>
      <c r="F814" s="119">
        <v>9111</v>
      </c>
      <c r="G814" s="119">
        <v>159452</v>
      </c>
      <c r="H814" s="119">
        <v>313</v>
      </c>
      <c r="I814" s="119">
        <v>158190</v>
      </c>
    </row>
    <row r="815" spans="2:9" x14ac:dyDescent="0.25">
      <c r="B815" s="136" t="s">
        <v>47</v>
      </c>
      <c r="C815" s="136">
        <v>1</v>
      </c>
      <c r="D815" s="136">
        <v>2018</v>
      </c>
      <c r="E815" s="119">
        <v>61997162</v>
      </c>
      <c r="F815" s="119">
        <v>129481</v>
      </c>
      <c r="G815" s="119">
        <v>346330</v>
      </c>
      <c r="H815" s="119">
        <v>97</v>
      </c>
      <c r="I815" s="119">
        <v>342386</v>
      </c>
    </row>
    <row r="816" spans="2:9" x14ac:dyDescent="0.25">
      <c r="B816" s="136" t="s">
        <v>47</v>
      </c>
      <c r="C816" s="136">
        <v>2</v>
      </c>
      <c r="D816" s="136">
        <v>2017</v>
      </c>
      <c r="E816" s="119">
        <v>62574819</v>
      </c>
      <c r="F816" s="119">
        <v>85137</v>
      </c>
      <c r="G816" s="119">
        <v>349443</v>
      </c>
      <c r="H816" s="119">
        <v>32</v>
      </c>
      <c r="I816" s="119">
        <v>345381</v>
      </c>
    </row>
    <row r="817" spans="2:9" x14ac:dyDescent="0.25">
      <c r="B817" s="136" t="s">
        <v>47</v>
      </c>
      <c r="C817" s="136">
        <v>3</v>
      </c>
      <c r="D817" s="136">
        <v>2016</v>
      </c>
      <c r="E817" s="119">
        <v>62807001</v>
      </c>
      <c r="F817" s="119">
        <v>72737</v>
      </c>
      <c r="G817" s="119">
        <v>350986</v>
      </c>
      <c r="H817" s="119">
        <v>25</v>
      </c>
      <c r="I817" s="119">
        <v>346138</v>
      </c>
    </row>
    <row r="818" spans="2:9" x14ac:dyDescent="0.25">
      <c r="B818" s="136" t="s">
        <v>47</v>
      </c>
      <c r="C818" s="136">
        <v>4</v>
      </c>
      <c r="D818" s="136">
        <v>2015</v>
      </c>
      <c r="E818" s="119">
        <v>60398550</v>
      </c>
      <c r="F818" s="119">
        <v>67515</v>
      </c>
      <c r="G818" s="119">
        <v>337109</v>
      </c>
      <c r="H818" s="119">
        <v>13</v>
      </c>
      <c r="I818" s="119">
        <v>333594</v>
      </c>
    </row>
    <row r="819" spans="2:9" x14ac:dyDescent="0.25">
      <c r="B819" s="136" t="s">
        <v>47</v>
      </c>
      <c r="C819" s="136">
        <v>5</v>
      </c>
      <c r="D819" s="136">
        <v>2014</v>
      </c>
      <c r="E819" s="119">
        <v>59635896</v>
      </c>
      <c r="F819" s="119">
        <v>62815</v>
      </c>
      <c r="G819" s="119">
        <v>332649</v>
      </c>
      <c r="H819" s="119">
        <v>18</v>
      </c>
      <c r="I819" s="119">
        <v>329296</v>
      </c>
    </row>
    <row r="820" spans="2:9" x14ac:dyDescent="0.25">
      <c r="B820" s="136" t="s">
        <v>47</v>
      </c>
      <c r="C820" s="136">
        <v>6</v>
      </c>
      <c r="D820" s="136">
        <v>2013</v>
      </c>
      <c r="E820" s="119">
        <v>57252547</v>
      </c>
      <c r="F820" s="119">
        <v>58140</v>
      </c>
      <c r="G820" s="119">
        <v>319331</v>
      </c>
      <c r="H820" s="119">
        <v>15</v>
      </c>
      <c r="I820" s="119">
        <v>315916</v>
      </c>
    </row>
    <row r="821" spans="2:9" x14ac:dyDescent="0.25">
      <c r="B821" s="136" t="s">
        <v>47</v>
      </c>
      <c r="C821" s="136">
        <v>7</v>
      </c>
      <c r="D821" s="136">
        <v>2012</v>
      </c>
      <c r="E821" s="119">
        <v>57069389</v>
      </c>
      <c r="F821" s="119">
        <v>56550</v>
      </c>
      <c r="G821" s="119">
        <v>318150</v>
      </c>
      <c r="H821" s="119">
        <v>12</v>
      </c>
      <c r="I821" s="119">
        <v>315129</v>
      </c>
    </row>
    <row r="822" spans="2:9" x14ac:dyDescent="0.25">
      <c r="B822" s="136" t="s">
        <v>47</v>
      </c>
      <c r="C822" s="136">
        <v>8</v>
      </c>
      <c r="D822" s="136">
        <v>2011</v>
      </c>
      <c r="E822" s="119">
        <v>55942788</v>
      </c>
      <c r="F822" s="119">
        <v>51060</v>
      </c>
      <c r="G822" s="119">
        <v>311642</v>
      </c>
      <c r="H822" s="119">
        <v>6</v>
      </c>
      <c r="I822" s="119">
        <v>308885</v>
      </c>
    </row>
    <row r="823" spans="2:9" x14ac:dyDescent="0.25">
      <c r="B823" s="136" t="s">
        <v>47</v>
      </c>
      <c r="C823" s="136">
        <v>9</v>
      </c>
      <c r="D823" s="136">
        <v>2010</v>
      </c>
      <c r="E823" s="119">
        <v>57254768</v>
      </c>
      <c r="F823" s="119">
        <v>55689</v>
      </c>
      <c r="G823" s="119">
        <v>318901</v>
      </c>
      <c r="H823" s="119">
        <v>7</v>
      </c>
      <c r="I823" s="119">
        <v>316173</v>
      </c>
    </row>
    <row r="824" spans="2:9" x14ac:dyDescent="0.25">
      <c r="B824" s="136" t="s">
        <v>47</v>
      </c>
      <c r="C824" s="136">
        <v>10</v>
      </c>
      <c r="D824" s="136">
        <v>2009</v>
      </c>
      <c r="E824" s="119">
        <v>56004769</v>
      </c>
      <c r="F824" s="119">
        <v>55652</v>
      </c>
      <c r="G824" s="119">
        <v>311845</v>
      </c>
      <c r="H824" s="119">
        <v>5</v>
      </c>
      <c r="I824" s="119">
        <v>309366</v>
      </c>
    </row>
    <row r="825" spans="2:9" x14ac:dyDescent="0.25">
      <c r="B825" s="136" t="s">
        <v>47</v>
      </c>
      <c r="C825" s="136">
        <v>11</v>
      </c>
      <c r="D825" s="136">
        <v>2008</v>
      </c>
      <c r="E825" s="119">
        <v>57601928</v>
      </c>
      <c r="F825" s="119">
        <v>53567</v>
      </c>
      <c r="G825" s="119">
        <v>320655</v>
      </c>
      <c r="H825" s="119">
        <v>9</v>
      </c>
      <c r="I825" s="119">
        <v>318177</v>
      </c>
    </row>
    <row r="826" spans="2:9" x14ac:dyDescent="0.25">
      <c r="B826" s="136" t="s">
        <v>47</v>
      </c>
      <c r="C826" s="136">
        <v>12</v>
      </c>
      <c r="D826" s="136">
        <v>2007</v>
      </c>
      <c r="E826" s="119">
        <v>56921260</v>
      </c>
      <c r="F826" s="119">
        <v>55208</v>
      </c>
      <c r="G826" s="119">
        <v>316682</v>
      </c>
      <c r="H826" s="119">
        <v>11</v>
      </c>
      <c r="I826" s="119">
        <v>314548</v>
      </c>
    </row>
    <row r="827" spans="2:9" x14ac:dyDescent="0.25">
      <c r="B827" s="136" t="s">
        <v>47</v>
      </c>
      <c r="C827" s="136">
        <v>13</v>
      </c>
      <c r="D827" s="136">
        <v>2006</v>
      </c>
      <c r="E827" s="119">
        <v>55981795</v>
      </c>
      <c r="F827" s="119">
        <v>47478</v>
      </c>
      <c r="G827" s="119">
        <v>311403</v>
      </c>
      <c r="H827" s="119">
        <v>11</v>
      </c>
      <c r="I827" s="119">
        <v>309320</v>
      </c>
    </row>
    <row r="828" spans="2:9" x14ac:dyDescent="0.25">
      <c r="B828" s="136" t="s">
        <v>47</v>
      </c>
      <c r="C828" s="136">
        <v>14</v>
      </c>
      <c r="D828" s="136">
        <v>2005</v>
      </c>
      <c r="E828" s="119">
        <v>56850482</v>
      </c>
      <c r="F828" s="119">
        <v>40880</v>
      </c>
      <c r="G828" s="119">
        <v>316086</v>
      </c>
      <c r="H828" s="119">
        <v>18</v>
      </c>
      <c r="I828" s="119">
        <v>314019</v>
      </c>
    </row>
    <row r="829" spans="2:9" x14ac:dyDescent="0.25">
      <c r="B829" s="136" t="s">
        <v>47</v>
      </c>
      <c r="C829" s="136">
        <v>15</v>
      </c>
      <c r="D829" s="136">
        <v>2004</v>
      </c>
      <c r="E829" s="119">
        <v>58189198</v>
      </c>
      <c r="F829" s="119">
        <v>76109</v>
      </c>
      <c r="G829" s="119">
        <v>323795</v>
      </c>
      <c r="H829" s="119">
        <v>13</v>
      </c>
      <c r="I829" s="119">
        <v>321481</v>
      </c>
    </row>
    <row r="830" spans="2:9" x14ac:dyDescent="0.25">
      <c r="B830" s="136" t="s">
        <v>47</v>
      </c>
      <c r="C830" s="136">
        <v>16</v>
      </c>
      <c r="D830" s="136">
        <v>2003</v>
      </c>
      <c r="E830" s="119">
        <v>58326575</v>
      </c>
      <c r="F830" s="119">
        <v>87976</v>
      </c>
      <c r="G830" s="119">
        <v>324624</v>
      </c>
      <c r="H830" s="119">
        <v>22</v>
      </c>
      <c r="I830" s="119">
        <v>322029</v>
      </c>
    </row>
    <row r="831" spans="2:9" x14ac:dyDescent="0.25">
      <c r="B831" s="136" t="s">
        <v>47</v>
      </c>
      <c r="C831" s="136">
        <v>17</v>
      </c>
      <c r="D831" s="136">
        <v>2002</v>
      </c>
      <c r="E831" s="119">
        <v>59446566</v>
      </c>
      <c r="F831" s="119">
        <v>76315</v>
      </c>
      <c r="G831" s="119">
        <v>330848</v>
      </c>
      <c r="H831" s="119">
        <v>13</v>
      </c>
      <c r="I831" s="119">
        <v>327981</v>
      </c>
    </row>
    <row r="832" spans="2:9" x14ac:dyDescent="0.25">
      <c r="B832" s="136" t="s">
        <v>47</v>
      </c>
      <c r="C832" s="136">
        <v>18</v>
      </c>
      <c r="D832" s="136">
        <v>2001</v>
      </c>
      <c r="E832" s="119">
        <v>61014164</v>
      </c>
      <c r="F832" s="119">
        <v>95403</v>
      </c>
      <c r="G832" s="119">
        <v>340505</v>
      </c>
      <c r="H832" s="119">
        <v>21</v>
      </c>
      <c r="I832" s="119">
        <v>336641</v>
      </c>
    </row>
    <row r="833" spans="2:9" x14ac:dyDescent="0.25">
      <c r="B833" s="136" t="s">
        <v>47</v>
      </c>
      <c r="C833" s="136">
        <v>19</v>
      </c>
      <c r="D833" s="136">
        <v>2000</v>
      </c>
      <c r="E833" s="119">
        <v>65172715</v>
      </c>
      <c r="F833" s="119">
        <v>127569</v>
      </c>
      <c r="G833" s="119">
        <v>366550</v>
      </c>
      <c r="H833" s="119">
        <v>32</v>
      </c>
      <c r="I833" s="119">
        <v>360259</v>
      </c>
    </row>
    <row r="834" spans="2:9" x14ac:dyDescent="0.25">
      <c r="B834" s="136" t="s">
        <v>47</v>
      </c>
      <c r="C834" s="136">
        <v>20</v>
      </c>
      <c r="D834" s="136">
        <v>1999</v>
      </c>
      <c r="E834" s="119">
        <v>66733206</v>
      </c>
      <c r="F834" s="119">
        <v>139392</v>
      </c>
      <c r="G834" s="119">
        <v>376669</v>
      </c>
      <c r="H834" s="119">
        <v>34</v>
      </c>
      <c r="I834" s="119">
        <v>368879</v>
      </c>
    </row>
    <row r="835" spans="2:9" x14ac:dyDescent="0.25">
      <c r="B835" s="136" t="s">
        <v>47</v>
      </c>
      <c r="C835" s="136">
        <v>21</v>
      </c>
      <c r="D835" s="136">
        <v>1998</v>
      </c>
      <c r="E835" s="119">
        <v>69766208</v>
      </c>
      <c r="F835" s="119">
        <v>141066</v>
      </c>
      <c r="G835" s="119">
        <v>393988</v>
      </c>
      <c r="H835" s="119">
        <v>35</v>
      </c>
      <c r="I835" s="119">
        <v>385590</v>
      </c>
    </row>
    <row r="836" spans="2:9" x14ac:dyDescent="0.25">
      <c r="B836" s="136" t="s">
        <v>47</v>
      </c>
      <c r="C836" s="136">
        <v>22</v>
      </c>
      <c r="D836" s="136">
        <v>1997</v>
      </c>
      <c r="E836" s="119">
        <v>73099351</v>
      </c>
      <c r="F836" s="119">
        <v>153987</v>
      </c>
      <c r="G836" s="119">
        <v>412452</v>
      </c>
      <c r="H836" s="119">
        <v>52</v>
      </c>
      <c r="I836" s="119">
        <v>403963</v>
      </c>
    </row>
    <row r="837" spans="2:9" x14ac:dyDescent="0.25">
      <c r="B837" s="136" t="s">
        <v>47</v>
      </c>
      <c r="C837" s="136">
        <v>23</v>
      </c>
      <c r="D837" s="136">
        <v>1996</v>
      </c>
      <c r="E837" s="119">
        <v>72887117</v>
      </c>
      <c r="F837" s="119">
        <v>145365</v>
      </c>
      <c r="G837" s="119">
        <v>412380</v>
      </c>
      <c r="H837" s="119">
        <v>42</v>
      </c>
      <c r="I837" s="119">
        <v>402383</v>
      </c>
    </row>
    <row r="838" spans="2:9" x14ac:dyDescent="0.25">
      <c r="B838" s="136" t="s">
        <v>47</v>
      </c>
      <c r="C838" s="136">
        <v>24</v>
      </c>
      <c r="D838" s="136">
        <v>1995</v>
      </c>
      <c r="E838" s="119">
        <v>71763315</v>
      </c>
      <c r="F838" s="119">
        <v>125659</v>
      </c>
      <c r="G838" s="119">
        <v>406479</v>
      </c>
      <c r="H838" s="119">
        <v>19</v>
      </c>
      <c r="I838" s="119">
        <v>397556</v>
      </c>
    </row>
    <row r="839" spans="2:9" x14ac:dyDescent="0.25">
      <c r="B839" s="136" t="s">
        <v>47</v>
      </c>
      <c r="C839" s="136">
        <v>25</v>
      </c>
      <c r="D839" s="136">
        <v>1994</v>
      </c>
      <c r="E839" s="119">
        <v>73467794</v>
      </c>
      <c r="F839" s="119">
        <v>127516</v>
      </c>
      <c r="G839" s="119">
        <v>417078</v>
      </c>
      <c r="H839" s="119">
        <v>33</v>
      </c>
      <c r="I839" s="119">
        <v>407020</v>
      </c>
    </row>
    <row r="840" spans="2:9" x14ac:dyDescent="0.25">
      <c r="B840" s="136" t="s">
        <v>47</v>
      </c>
      <c r="C840" s="136">
        <v>26</v>
      </c>
      <c r="D840" s="136">
        <v>1993</v>
      </c>
      <c r="E840" s="119">
        <v>76874932</v>
      </c>
      <c r="F840" s="119">
        <v>109747</v>
      </c>
      <c r="G840" s="119">
        <v>435742</v>
      </c>
      <c r="H840" s="119">
        <v>40</v>
      </c>
      <c r="I840" s="119">
        <v>426238</v>
      </c>
    </row>
    <row r="841" spans="2:9" x14ac:dyDescent="0.25">
      <c r="B841" s="136" t="s">
        <v>47</v>
      </c>
      <c r="C841" s="136">
        <v>27</v>
      </c>
      <c r="D841" s="136">
        <v>1992</v>
      </c>
      <c r="E841" s="119">
        <v>79364093</v>
      </c>
      <c r="F841" s="119">
        <v>107308</v>
      </c>
      <c r="G841" s="119">
        <v>449183</v>
      </c>
      <c r="H841" s="119">
        <v>43</v>
      </c>
      <c r="I841" s="119">
        <v>439815</v>
      </c>
    </row>
    <row r="842" spans="2:9" x14ac:dyDescent="0.25">
      <c r="B842" s="136" t="s">
        <v>47</v>
      </c>
      <c r="C842" s="136">
        <v>28</v>
      </c>
      <c r="D842" s="136">
        <v>1991</v>
      </c>
      <c r="E842" s="119">
        <v>82562242</v>
      </c>
      <c r="F842" s="119">
        <v>107140</v>
      </c>
      <c r="G842" s="119">
        <v>466034</v>
      </c>
      <c r="H842" s="119">
        <v>38</v>
      </c>
      <c r="I842" s="119">
        <v>457360</v>
      </c>
    </row>
    <row r="843" spans="2:9" x14ac:dyDescent="0.25">
      <c r="B843" s="136" t="s">
        <v>47</v>
      </c>
      <c r="C843" s="136">
        <v>29</v>
      </c>
      <c r="D843" s="136">
        <v>1990</v>
      </c>
      <c r="E843" s="119">
        <v>90046332</v>
      </c>
      <c r="F843" s="119">
        <v>118724</v>
      </c>
      <c r="G843" s="119">
        <v>507029</v>
      </c>
      <c r="H843" s="119">
        <v>51</v>
      </c>
      <c r="I843" s="119">
        <v>498519</v>
      </c>
    </row>
    <row r="844" spans="2:9" x14ac:dyDescent="0.25">
      <c r="B844" s="136" t="s">
        <v>47</v>
      </c>
      <c r="C844" s="136">
        <v>30</v>
      </c>
      <c r="D844" s="136">
        <v>1989</v>
      </c>
      <c r="E844" s="119">
        <v>89442931</v>
      </c>
      <c r="F844" s="119">
        <v>106205</v>
      </c>
      <c r="G844" s="119">
        <v>502755</v>
      </c>
      <c r="H844" s="119">
        <v>61</v>
      </c>
      <c r="I844" s="119">
        <v>494977</v>
      </c>
    </row>
    <row r="845" spans="2:9" x14ac:dyDescent="0.25">
      <c r="B845" s="136" t="s">
        <v>47</v>
      </c>
      <c r="C845" s="136">
        <v>31</v>
      </c>
      <c r="D845" s="136">
        <v>1988</v>
      </c>
      <c r="E845" s="119">
        <v>91273118</v>
      </c>
      <c r="F845" s="119">
        <v>98588</v>
      </c>
      <c r="G845" s="119">
        <v>512341</v>
      </c>
      <c r="H845" s="119">
        <v>76</v>
      </c>
      <c r="I845" s="119">
        <v>504957</v>
      </c>
    </row>
    <row r="846" spans="2:9" x14ac:dyDescent="0.25">
      <c r="B846" s="136" t="s">
        <v>47</v>
      </c>
      <c r="C846" s="136">
        <v>32</v>
      </c>
      <c r="D846" s="136">
        <v>1987</v>
      </c>
      <c r="E846" s="119">
        <v>89515340</v>
      </c>
      <c r="F846" s="119">
        <v>99383</v>
      </c>
      <c r="G846" s="119">
        <v>501805</v>
      </c>
      <c r="H846" s="119">
        <v>91</v>
      </c>
      <c r="I846" s="119">
        <v>495262</v>
      </c>
    </row>
    <row r="847" spans="2:9" x14ac:dyDescent="0.25">
      <c r="B847" s="136" t="s">
        <v>47</v>
      </c>
      <c r="C847" s="136">
        <v>33</v>
      </c>
      <c r="D847" s="136">
        <v>1986</v>
      </c>
      <c r="E847" s="119">
        <v>88007684</v>
      </c>
      <c r="F847" s="119">
        <v>90808</v>
      </c>
      <c r="G847" s="119">
        <v>492718</v>
      </c>
      <c r="H847" s="119">
        <v>86</v>
      </c>
      <c r="I847" s="119">
        <v>486812</v>
      </c>
    </row>
    <row r="848" spans="2:9" x14ac:dyDescent="0.25">
      <c r="B848" s="136" t="s">
        <v>47</v>
      </c>
      <c r="C848" s="136">
        <v>34</v>
      </c>
      <c r="D848" s="136">
        <v>1985</v>
      </c>
      <c r="E848" s="119">
        <v>85458637</v>
      </c>
      <c r="F848" s="119">
        <v>88549</v>
      </c>
      <c r="G848" s="119">
        <v>478148</v>
      </c>
      <c r="H848" s="119">
        <v>81</v>
      </c>
      <c r="I848" s="119">
        <v>472716</v>
      </c>
    </row>
    <row r="849" spans="2:9" x14ac:dyDescent="0.25">
      <c r="B849" s="136" t="s">
        <v>47</v>
      </c>
      <c r="C849" s="136">
        <v>35</v>
      </c>
      <c r="D849" s="136">
        <v>1984</v>
      </c>
      <c r="E849" s="119">
        <v>85059231</v>
      </c>
      <c r="F849" s="119">
        <v>82746</v>
      </c>
      <c r="G849" s="119">
        <v>475566</v>
      </c>
      <c r="H849" s="119">
        <v>94</v>
      </c>
      <c r="I849" s="119">
        <v>470427</v>
      </c>
    </row>
    <row r="850" spans="2:9" x14ac:dyDescent="0.25">
      <c r="B850" s="136" t="s">
        <v>47</v>
      </c>
      <c r="C850" s="136">
        <v>36</v>
      </c>
      <c r="D850" s="136">
        <v>1983</v>
      </c>
      <c r="E850" s="119">
        <v>85220798</v>
      </c>
      <c r="F850" s="119">
        <v>84268</v>
      </c>
      <c r="G850" s="119">
        <v>476172</v>
      </c>
      <c r="H850" s="119">
        <v>102</v>
      </c>
      <c r="I850" s="119">
        <v>471276</v>
      </c>
    </row>
    <row r="851" spans="2:9" x14ac:dyDescent="0.25">
      <c r="B851" s="136" t="s">
        <v>47</v>
      </c>
      <c r="C851" s="136">
        <v>37</v>
      </c>
      <c r="D851" s="136">
        <v>1982</v>
      </c>
      <c r="E851" s="119">
        <v>87194972</v>
      </c>
      <c r="F851" s="119">
        <v>79088</v>
      </c>
      <c r="G851" s="119">
        <v>486942</v>
      </c>
      <c r="H851" s="119">
        <v>121</v>
      </c>
      <c r="I851" s="119">
        <v>482098</v>
      </c>
    </row>
    <row r="852" spans="2:9" x14ac:dyDescent="0.25">
      <c r="B852" s="136" t="s">
        <v>47</v>
      </c>
      <c r="C852" s="136">
        <v>38</v>
      </c>
      <c r="D852" s="136">
        <v>1981</v>
      </c>
      <c r="E852" s="119">
        <v>87155329</v>
      </c>
      <c r="F852" s="119">
        <v>72573</v>
      </c>
      <c r="G852" s="119">
        <v>486345</v>
      </c>
      <c r="H852" s="119">
        <v>130</v>
      </c>
      <c r="I852" s="119">
        <v>481832</v>
      </c>
    </row>
    <row r="853" spans="2:9" x14ac:dyDescent="0.25">
      <c r="B853" s="136" t="s">
        <v>47</v>
      </c>
      <c r="C853" s="136">
        <v>39</v>
      </c>
      <c r="D853" s="136">
        <v>1980</v>
      </c>
      <c r="E853" s="119">
        <v>87691874</v>
      </c>
      <c r="F853" s="119">
        <v>73979</v>
      </c>
      <c r="G853" s="119">
        <v>489323</v>
      </c>
      <c r="H853" s="119">
        <v>152</v>
      </c>
      <c r="I853" s="119">
        <v>484828</v>
      </c>
    </row>
    <row r="854" spans="2:9" x14ac:dyDescent="0.25">
      <c r="B854" s="136" t="s">
        <v>47</v>
      </c>
      <c r="C854" s="136">
        <v>40</v>
      </c>
      <c r="D854" s="136">
        <v>1979</v>
      </c>
      <c r="E854" s="119">
        <v>83605379</v>
      </c>
      <c r="F854" s="119">
        <v>65616</v>
      </c>
      <c r="G854" s="119">
        <v>466442</v>
      </c>
      <c r="H854" s="119">
        <v>145</v>
      </c>
      <c r="I854" s="119">
        <v>462341</v>
      </c>
    </row>
    <row r="855" spans="2:9" x14ac:dyDescent="0.25">
      <c r="B855" s="136" t="s">
        <v>47</v>
      </c>
      <c r="C855" s="136">
        <v>41</v>
      </c>
      <c r="D855" s="136">
        <v>1978</v>
      </c>
      <c r="E855" s="119">
        <v>82259064</v>
      </c>
      <c r="F855" s="119">
        <v>56525</v>
      </c>
      <c r="G855" s="119">
        <v>458818</v>
      </c>
      <c r="H855" s="119">
        <v>152</v>
      </c>
      <c r="I855" s="119">
        <v>454744</v>
      </c>
    </row>
    <row r="856" spans="2:9" x14ac:dyDescent="0.25">
      <c r="B856" s="136" t="s">
        <v>47</v>
      </c>
      <c r="C856" s="136">
        <v>42</v>
      </c>
      <c r="D856" s="136">
        <v>1977</v>
      </c>
      <c r="E856" s="119">
        <v>80953057</v>
      </c>
      <c r="F856" s="119">
        <v>61394</v>
      </c>
      <c r="G856" s="119">
        <v>451491</v>
      </c>
      <c r="H856" s="119">
        <v>170</v>
      </c>
      <c r="I856" s="119">
        <v>447641</v>
      </c>
    </row>
    <row r="857" spans="2:9" x14ac:dyDescent="0.25">
      <c r="B857" s="136" t="s">
        <v>47</v>
      </c>
      <c r="C857" s="136">
        <v>43</v>
      </c>
      <c r="D857" s="136">
        <v>1976</v>
      </c>
      <c r="E857" s="119">
        <v>79238095</v>
      </c>
      <c r="F857" s="119">
        <v>52142</v>
      </c>
      <c r="G857" s="119">
        <v>441720</v>
      </c>
      <c r="H857" s="119">
        <v>180</v>
      </c>
      <c r="I857" s="119">
        <v>438212</v>
      </c>
    </row>
    <row r="858" spans="2:9" x14ac:dyDescent="0.25">
      <c r="B858" s="136" t="s">
        <v>47</v>
      </c>
      <c r="C858" s="136">
        <v>44</v>
      </c>
      <c r="D858" s="136">
        <v>1975</v>
      </c>
      <c r="E858" s="119">
        <v>76549218</v>
      </c>
      <c r="F858" s="119">
        <v>55656</v>
      </c>
      <c r="G858" s="119">
        <v>426851</v>
      </c>
      <c r="H858" s="119">
        <v>181</v>
      </c>
      <c r="I858" s="119">
        <v>423384</v>
      </c>
    </row>
    <row r="859" spans="2:9" x14ac:dyDescent="0.25">
      <c r="B859" s="136" t="s">
        <v>47</v>
      </c>
      <c r="C859" s="136">
        <v>45</v>
      </c>
      <c r="D859" s="136">
        <v>1974</v>
      </c>
      <c r="E859" s="119">
        <v>77696540</v>
      </c>
      <c r="F859" s="119">
        <v>48689</v>
      </c>
      <c r="G859" s="119">
        <v>433146</v>
      </c>
      <c r="H859" s="119">
        <v>204</v>
      </c>
      <c r="I859" s="119">
        <v>429652</v>
      </c>
    </row>
    <row r="860" spans="2:9" x14ac:dyDescent="0.25">
      <c r="B860" s="136" t="s">
        <v>47</v>
      </c>
      <c r="C860" s="136">
        <v>46</v>
      </c>
      <c r="D860" s="136">
        <v>1973</v>
      </c>
      <c r="E860" s="119">
        <v>78188499</v>
      </c>
      <c r="F860" s="119">
        <v>49619</v>
      </c>
      <c r="G860" s="119">
        <v>435677</v>
      </c>
      <c r="H860" s="119">
        <v>233</v>
      </c>
      <c r="I860" s="119">
        <v>432306</v>
      </c>
    </row>
    <row r="861" spans="2:9" x14ac:dyDescent="0.25">
      <c r="B861" s="136" t="s">
        <v>47</v>
      </c>
      <c r="C861" s="136">
        <v>47</v>
      </c>
      <c r="D861" s="136">
        <v>1972</v>
      </c>
      <c r="E861" s="119">
        <v>84321801</v>
      </c>
      <c r="F861" s="119">
        <v>53430</v>
      </c>
      <c r="G861" s="119">
        <v>469581</v>
      </c>
      <c r="H861" s="119">
        <v>285</v>
      </c>
      <c r="I861" s="119">
        <v>466139</v>
      </c>
    </row>
    <row r="862" spans="2:9" x14ac:dyDescent="0.25">
      <c r="B862" s="136" t="s">
        <v>47</v>
      </c>
      <c r="C862" s="136">
        <v>48</v>
      </c>
      <c r="D862" s="136">
        <v>1971</v>
      </c>
      <c r="E862" s="119">
        <v>92435660</v>
      </c>
      <c r="F862" s="119">
        <v>44435</v>
      </c>
      <c r="G862" s="119">
        <v>514257</v>
      </c>
      <c r="H862" s="119">
        <v>386</v>
      </c>
      <c r="I862" s="119">
        <v>510894</v>
      </c>
    </row>
    <row r="863" spans="2:9" x14ac:dyDescent="0.25">
      <c r="B863" s="136" t="s">
        <v>47</v>
      </c>
      <c r="C863" s="136">
        <v>49</v>
      </c>
      <c r="D863" s="136">
        <v>1970</v>
      </c>
      <c r="E863" s="119">
        <v>96000791</v>
      </c>
      <c r="F863" s="119">
        <v>47647</v>
      </c>
      <c r="G863" s="119">
        <v>534013</v>
      </c>
      <c r="H863" s="119">
        <v>411</v>
      </c>
      <c r="I863" s="119">
        <v>530583</v>
      </c>
    </row>
    <row r="864" spans="2:9" x14ac:dyDescent="0.25">
      <c r="B864" s="136" t="s">
        <v>47</v>
      </c>
      <c r="C864" s="136">
        <v>50</v>
      </c>
      <c r="D864" s="136">
        <v>1969</v>
      </c>
      <c r="E864" s="119">
        <v>102732725</v>
      </c>
      <c r="F864" s="119">
        <v>44174</v>
      </c>
      <c r="G864" s="119">
        <v>571231</v>
      </c>
      <c r="H864" s="119">
        <v>478</v>
      </c>
      <c r="I864" s="119">
        <v>567823</v>
      </c>
    </row>
    <row r="865" spans="2:9" x14ac:dyDescent="0.25">
      <c r="B865" s="136" t="s">
        <v>47</v>
      </c>
      <c r="C865" s="136">
        <v>51</v>
      </c>
      <c r="D865" s="136">
        <v>1968</v>
      </c>
      <c r="E865" s="119">
        <v>107609598</v>
      </c>
      <c r="F865" s="119">
        <v>41669</v>
      </c>
      <c r="G865" s="119">
        <v>598125</v>
      </c>
      <c r="H865" s="119">
        <v>593</v>
      </c>
      <c r="I865" s="119">
        <v>594559</v>
      </c>
    </row>
    <row r="866" spans="2:9" x14ac:dyDescent="0.25">
      <c r="B866" s="136" t="s">
        <v>47</v>
      </c>
      <c r="C866" s="136">
        <v>52</v>
      </c>
      <c r="D866" s="136">
        <v>1967</v>
      </c>
      <c r="E866" s="119">
        <v>110659222</v>
      </c>
      <c r="F866" s="119">
        <v>37153</v>
      </c>
      <c r="G866" s="119">
        <v>614750</v>
      </c>
      <c r="H866" s="119">
        <v>655</v>
      </c>
      <c r="I866" s="119">
        <v>611296</v>
      </c>
    </row>
    <row r="867" spans="2:9" x14ac:dyDescent="0.25">
      <c r="B867" s="136" t="s">
        <v>47</v>
      </c>
      <c r="C867" s="136">
        <v>53</v>
      </c>
      <c r="D867" s="136">
        <v>1966</v>
      </c>
      <c r="E867" s="119">
        <v>113844506</v>
      </c>
      <c r="F867" s="119">
        <v>34550</v>
      </c>
      <c r="G867" s="119">
        <v>632120</v>
      </c>
      <c r="H867" s="119">
        <v>807</v>
      </c>
      <c r="I867" s="119">
        <v>628701</v>
      </c>
    </row>
    <row r="868" spans="2:9" x14ac:dyDescent="0.25">
      <c r="B868" s="136" t="s">
        <v>47</v>
      </c>
      <c r="C868" s="136">
        <v>54</v>
      </c>
      <c r="D868" s="136">
        <v>1965</v>
      </c>
      <c r="E868" s="119">
        <v>113928937</v>
      </c>
      <c r="F868" s="119">
        <v>35625</v>
      </c>
      <c r="G868" s="119">
        <v>632472</v>
      </c>
      <c r="H868" s="119">
        <v>812</v>
      </c>
      <c r="I868" s="119">
        <v>629260</v>
      </c>
    </row>
    <row r="869" spans="2:9" x14ac:dyDescent="0.25">
      <c r="B869" s="136" t="s">
        <v>47</v>
      </c>
      <c r="C869" s="136">
        <v>55</v>
      </c>
      <c r="D869" s="136">
        <v>1964</v>
      </c>
      <c r="E869" s="119">
        <v>115832242</v>
      </c>
      <c r="F869" s="119">
        <v>29807</v>
      </c>
      <c r="G869" s="119">
        <v>642945</v>
      </c>
      <c r="H869" s="119">
        <v>904</v>
      </c>
      <c r="I869" s="119">
        <v>639649</v>
      </c>
    </row>
    <row r="870" spans="2:9" x14ac:dyDescent="0.25">
      <c r="B870" s="136" t="s">
        <v>47</v>
      </c>
      <c r="C870" s="136">
        <v>56</v>
      </c>
      <c r="D870" s="136">
        <v>1963</v>
      </c>
      <c r="E870" s="119">
        <v>114540656</v>
      </c>
      <c r="F870" s="119">
        <v>25277</v>
      </c>
      <c r="G870" s="119">
        <v>635397</v>
      </c>
      <c r="H870" s="119">
        <v>1019</v>
      </c>
      <c r="I870" s="119">
        <v>632170</v>
      </c>
    </row>
    <row r="871" spans="2:9" x14ac:dyDescent="0.25">
      <c r="B871" s="136" t="s">
        <v>47</v>
      </c>
      <c r="C871" s="136">
        <v>57</v>
      </c>
      <c r="D871" s="136">
        <v>1962</v>
      </c>
      <c r="E871" s="119">
        <v>110637805</v>
      </c>
      <c r="F871" s="119">
        <v>25451</v>
      </c>
      <c r="G871" s="119">
        <v>613821</v>
      </c>
      <c r="H871" s="119">
        <v>1104</v>
      </c>
      <c r="I871" s="119">
        <v>610557</v>
      </c>
    </row>
    <row r="872" spans="2:9" x14ac:dyDescent="0.25">
      <c r="B872" s="136" t="s">
        <v>47</v>
      </c>
      <c r="C872" s="136">
        <v>58</v>
      </c>
      <c r="D872" s="136">
        <v>1961</v>
      </c>
      <c r="E872" s="119">
        <v>108860411</v>
      </c>
      <c r="F872" s="119">
        <v>20387</v>
      </c>
      <c r="G872" s="119">
        <v>603807</v>
      </c>
      <c r="H872" s="119">
        <v>1208</v>
      </c>
      <c r="I872" s="119">
        <v>600657</v>
      </c>
    </row>
    <row r="873" spans="2:9" x14ac:dyDescent="0.25">
      <c r="B873" s="136" t="s">
        <v>47</v>
      </c>
      <c r="C873" s="136">
        <v>59</v>
      </c>
      <c r="D873" s="136">
        <v>1960</v>
      </c>
      <c r="E873" s="119">
        <v>105120442</v>
      </c>
      <c r="F873" s="119">
        <v>20206</v>
      </c>
      <c r="G873" s="119">
        <v>582978</v>
      </c>
      <c r="H873" s="119">
        <v>1225</v>
      </c>
      <c r="I873" s="119">
        <v>580012</v>
      </c>
    </row>
    <row r="874" spans="2:9" x14ac:dyDescent="0.25">
      <c r="B874" s="136" t="s">
        <v>47</v>
      </c>
      <c r="C874" s="136">
        <v>60</v>
      </c>
      <c r="D874" s="136">
        <v>1959</v>
      </c>
      <c r="E874" s="119">
        <v>101836960</v>
      </c>
      <c r="F874" s="119">
        <v>12896</v>
      </c>
      <c r="G874" s="119">
        <v>564782</v>
      </c>
      <c r="H874" s="119">
        <v>1379</v>
      </c>
      <c r="I874" s="119">
        <v>561684</v>
      </c>
    </row>
    <row r="875" spans="2:9" x14ac:dyDescent="0.25">
      <c r="B875" s="136" t="s">
        <v>47</v>
      </c>
      <c r="C875" s="136">
        <v>61</v>
      </c>
      <c r="D875" s="136">
        <v>1958</v>
      </c>
      <c r="E875" s="119">
        <v>95496717</v>
      </c>
      <c r="F875" s="119">
        <v>10998</v>
      </c>
      <c r="G875" s="119">
        <v>529641</v>
      </c>
      <c r="H875" s="119">
        <v>1421</v>
      </c>
      <c r="I875" s="119">
        <v>526730</v>
      </c>
    </row>
    <row r="876" spans="2:9" x14ac:dyDescent="0.25">
      <c r="B876" s="136" t="s">
        <v>47</v>
      </c>
      <c r="C876" s="136">
        <v>62</v>
      </c>
      <c r="D876" s="136">
        <v>1957</v>
      </c>
      <c r="E876" s="119">
        <v>92568344</v>
      </c>
      <c r="F876" s="119">
        <v>15282</v>
      </c>
      <c r="G876" s="119">
        <v>513444</v>
      </c>
      <c r="H876" s="119">
        <v>1574</v>
      </c>
      <c r="I876" s="119">
        <v>510421</v>
      </c>
    </row>
    <row r="877" spans="2:9" x14ac:dyDescent="0.25">
      <c r="B877" s="136" t="s">
        <v>47</v>
      </c>
      <c r="C877" s="136">
        <v>63</v>
      </c>
      <c r="D877" s="136">
        <v>1956</v>
      </c>
      <c r="E877" s="119">
        <v>89367036</v>
      </c>
      <c r="F877" s="119">
        <v>13271</v>
      </c>
      <c r="G877" s="119">
        <v>495687</v>
      </c>
      <c r="H877" s="119">
        <v>1641</v>
      </c>
      <c r="I877" s="119">
        <v>492810</v>
      </c>
    </row>
    <row r="878" spans="2:9" x14ac:dyDescent="0.25">
      <c r="B878" s="136" t="s">
        <v>47</v>
      </c>
      <c r="C878" s="136">
        <v>64</v>
      </c>
      <c r="D878" s="136">
        <v>1955</v>
      </c>
      <c r="E878" s="119">
        <v>86074579</v>
      </c>
      <c r="F878" s="119">
        <v>5702</v>
      </c>
      <c r="G878" s="119">
        <v>477422</v>
      </c>
      <c r="H878" s="119">
        <v>1714</v>
      </c>
      <c r="I878" s="119">
        <v>474428</v>
      </c>
    </row>
    <row r="879" spans="2:9" x14ac:dyDescent="0.25">
      <c r="B879" s="136" t="s">
        <v>47</v>
      </c>
      <c r="C879" s="136">
        <v>65</v>
      </c>
      <c r="D879" s="136">
        <v>1954</v>
      </c>
      <c r="E879" s="119">
        <v>84569691</v>
      </c>
      <c r="F879" s="119">
        <v>6680</v>
      </c>
      <c r="G879" s="119">
        <v>468852</v>
      </c>
      <c r="H879" s="119">
        <v>1771</v>
      </c>
      <c r="I879" s="119">
        <v>466288</v>
      </c>
    </row>
    <row r="880" spans="2:9" x14ac:dyDescent="0.25">
      <c r="B880" s="136" t="s">
        <v>47</v>
      </c>
      <c r="C880" s="136">
        <v>66</v>
      </c>
      <c r="D880" s="136">
        <v>1953</v>
      </c>
      <c r="E880" s="119">
        <v>82142810</v>
      </c>
      <c r="F880" s="119">
        <v>6690</v>
      </c>
      <c r="G880" s="119">
        <v>455815</v>
      </c>
      <c r="H880" s="119">
        <v>1934</v>
      </c>
      <c r="I880" s="119">
        <v>452868</v>
      </c>
    </row>
    <row r="881" spans="2:9" x14ac:dyDescent="0.25">
      <c r="B881" s="136" t="s">
        <v>47</v>
      </c>
      <c r="C881" s="136">
        <v>67</v>
      </c>
      <c r="D881" s="136">
        <v>1952</v>
      </c>
      <c r="E881" s="119">
        <v>82135728</v>
      </c>
      <c r="F881" s="119">
        <v>3564</v>
      </c>
      <c r="G881" s="119">
        <v>455263</v>
      </c>
      <c r="H881" s="119">
        <v>2141</v>
      </c>
      <c r="I881" s="119">
        <v>452747</v>
      </c>
    </row>
    <row r="882" spans="2:9" x14ac:dyDescent="0.25">
      <c r="B882" s="136" t="s">
        <v>47</v>
      </c>
      <c r="C882" s="136">
        <v>68</v>
      </c>
      <c r="D882" s="136">
        <v>1951</v>
      </c>
      <c r="E882" s="119">
        <v>80238937</v>
      </c>
      <c r="F882" s="119">
        <v>3058</v>
      </c>
      <c r="G882" s="119">
        <v>444720</v>
      </c>
      <c r="H882" s="119">
        <v>2173</v>
      </c>
      <c r="I882" s="119">
        <v>442248</v>
      </c>
    </row>
    <row r="883" spans="2:9" x14ac:dyDescent="0.25">
      <c r="B883" s="136" t="s">
        <v>47</v>
      </c>
      <c r="C883" s="136">
        <v>69</v>
      </c>
      <c r="D883" s="136">
        <v>1950</v>
      </c>
      <c r="E883" s="119">
        <v>79691482</v>
      </c>
      <c r="F883" s="119">
        <v>1510</v>
      </c>
      <c r="G883" s="119">
        <v>441752</v>
      </c>
      <c r="H883" s="119">
        <v>2382</v>
      </c>
      <c r="I883" s="119">
        <v>439066</v>
      </c>
    </row>
    <row r="884" spans="2:9" x14ac:dyDescent="0.25">
      <c r="B884" s="136" t="s">
        <v>47</v>
      </c>
      <c r="C884" s="136">
        <v>70</v>
      </c>
      <c r="D884" s="136">
        <v>1949</v>
      </c>
      <c r="E884" s="119">
        <v>76146127</v>
      </c>
      <c r="F884" s="119">
        <v>3214</v>
      </c>
      <c r="G884" s="119">
        <v>422310</v>
      </c>
      <c r="H884" s="119">
        <v>2720</v>
      </c>
      <c r="I884" s="119">
        <v>419403</v>
      </c>
    </row>
    <row r="885" spans="2:9" x14ac:dyDescent="0.25">
      <c r="B885" s="136" t="s">
        <v>47</v>
      </c>
      <c r="C885" s="136">
        <v>71</v>
      </c>
      <c r="D885" s="136">
        <v>1948</v>
      </c>
      <c r="E885" s="119">
        <v>68989360</v>
      </c>
      <c r="F885" s="119">
        <v>2702</v>
      </c>
      <c r="G885" s="119">
        <v>382642</v>
      </c>
      <c r="H885" s="119">
        <v>2595</v>
      </c>
      <c r="I885" s="119">
        <v>379870</v>
      </c>
    </row>
    <row r="886" spans="2:9" x14ac:dyDescent="0.25">
      <c r="B886" s="136" t="s">
        <v>47</v>
      </c>
      <c r="C886" s="136">
        <v>72</v>
      </c>
      <c r="D886" s="136">
        <v>1947</v>
      </c>
      <c r="E886" s="119">
        <v>64926863</v>
      </c>
      <c r="F886" s="119">
        <v>1408</v>
      </c>
      <c r="G886" s="119">
        <v>360217</v>
      </c>
      <c r="H886" s="119">
        <v>2625</v>
      </c>
      <c r="I886" s="119">
        <v>357411</v>
      </c>
    </row>
    <row r="887" spans="2:9" x14ac:dyDescent="0.25">
      <c r="B887" s="136" t="s">
        <v>47</v>
      </c>
      <c r="C887" s="136">
        <v>73</v>
      </c>
      <c r="D887" s="136">
        <v>1946</v>
      </c>
      <c r="E887" s="119">
        <v>56189357</v>
      </c>
      <c r="F887" s="119">
        <v>366</v>
      </c>
      <c r="G887" s="119">
        <v>311900</v>
      </c>
      <c r="H887" s="119">
        <v>2608</v>
      </c>
      <c r="I887" s="119">
        <v>309165</v>
      </c>
    </row>
    <row r="888" spans="2:9" x14ac:dyDescent="0.25">
      <c r="B888" s="136" t="s">
        <v>47</v>
      </c>
      <c r="C888" s="136">
        <v>74</v>
      </c>
      <c r="D888" s="136">
        <v>1945</v>
      </c>
      <c r="E888" s="119">
        <v>49863330</v>
      </c>
      <c r="F888" s="119">
        <v>1988</v>
      </c>
      <c r="G888" s="119">
        <v>276859</v>
      </c>
      <c r="H888" s="119">
        <v>2473</v>
      </c>
      <c r="I888" s="119">
        <v>274278</v>
      </c>
    </row>
    <row r="889" spans="2:9" x14ac:dyDescent="0.25">
      <c r="B889" s="136" t="s">
        <v>47</v>
      </c>
      <c r="C889" s="136">
        <v>75</v>
      </c>
      <c r="D889" s="136">
        <v>1944</v>
      </c>
      <c r="E889" s="119">
        <v>65680851</v>
      </c>
      <c r="F889" s="119">
        <v>1336</v>
      </c>
      <c r="G889" s="119">
        <v>364824</v>
      </c>
      <c r="H889" s="119">
        <v>3646</v>
      </c>
      <c r="I889" s="119">
        <v>361080</v>
      </c>
    </row>
    <row r="890" spans="2:9" x14ac:dyDescent="0.25">
      <c r="B890" s="136" t="s">
        <v>47</v>
      </c>
      <c r="C890" s="136">
        <v>76</v>
      </c>
      <c r="D890" s="136">
        <v>1943</v>
      </c>
      <c r="E890" s="119">
        <v>66088583</v>
      </c>
      <c r="F890" s="119">
        <v>1088</v>
      </c>
      <c r="G890" s="119">
        <v>367251</v>
      </c>
      <c r="H890" s="119">
        <v>3923</v>
      </c>
      <c r="I890" s="119">
        <v>363218</v>
      </c>
    </row>
    <row r="891" spans="2:9" x14ac:dyDescent="0.25">
      <c r="B891" s="136" t="s">
        <v>47</v>
      </c>
      <c r="C891" s="136">
        <v>77</v>
      </c>
      <c r="D891" s="136">
        <v>1942</v>
      </c>
      <c r="E891" s="119">
        <v>63871355</v>
      </c>
      <c r="F891" s="119">
        <v>454</v>
      </c>
      <c r="G891" s="119">
        <v>354992</v>
      </c>
      <c r="H891" s="119">
        <v>3989</v>
      </c>
      <c r="I891" s="119">
        <v>350915</v>
      </c>
    </row>
    <row r="892" spans="2:9" x14ac:dyDescent="0.25">
      <c r="B892" s="136" t="s">
        <v>47</v>
      </c>
      <c r="C892" s="136">
        <v>78</v>
      </c>
      <c r="D892" s="136">
        <v>1941</v>
      </c>
      <c r="E892" s="119">
        <v>77429601</v>
      </c>
      <c r="F892" s="119">
        <v>1992</v>
      </c>
      <c r="G892" s="119">
        <v>430692</v>
      </c>
      <c r="H892" s="119">
        <v>5474</v>
      </c>
      <c r="I892" s="119">
        <v>425151</v>
      </c>
    </row>
    <row r="893" spans="2:9" x14ac:dyDescent="0.25">
      <c r="B893" s="136" t="s">
        <v>47</v>
      </c>
      <c r="C893" s="136">
        <v>79</v>
      </c>
      <c r="D893" s="136">
        <v>1940</v>
      </c>
      <c r="E893" s="119">
        <v>80492622</v>
      </c>
      <c r="F893" s="119">
        <v>604</v>
      </c>
      <c r="G893" s="119">
        <v>448093</v>
      </c>
      <c r="H893" s="119">
        <v>6419</v>
      </c>
      <c r="I893" s="119">
        <v>441580</v>
      </c>
    </row>
    <row r="894" spans="2:9" x14ac:dyDescent="0.25">
      <c r="B894" s="136" t="s">
        <v>47</v>
      </c>
      <c r="C894" s="136">
        <v>80</v>
      </c>
      <c r="D894" s="136">
        <v>1939</v>
      </c>
      <c r="E894" s="119">
        <v>78054832</v>
      </c>
      <c r="F894" s="119">
        <v>422</v>
      </c>
      <c r="G894" s="119">
        <v>434936</v>
      </c>
      <c r="H894" s="119">
        <v>7058</v>
      </c>
      <c r="I894" s="119">
        <v>427797</v>
      </c>
    </row>
    <row r="895" spans="2:9" x14ac:dyDescent="0.25">
      <c r="B895" s="136" t="s">
        <v>47</v>
      </c>
      <c r="C895" s="136">
        <v>81</v>
      </c>
      <c r="D895" s="136">
        <v>1938</v>
      </c>
      <c r="E895" s="119">
        <v>70770134</v>
      </c>
      <c r="F895" s="119">
        <v>1090</v>
      </c>
      <c r="G895" s="119">
        <v>394938</v>
      </c>
      <c r="H895" s="119">
        <v>7450</v>
      </c>
      <c r="I895" s="119">
        <v>387431</v>
      </c>
    </row>
    <row r="896" spans="2:9" x14ac:dyDescent="0.25">
      <c r="B896" s="136" t="s">
        <v>47</v>
      </c>
      <c r="C896" s="136">
        <v>82</v>
      </c>
      <c r="D896" s="136">
        <v>1937</v>
      </c>
      <c r="E896" s="119">
        <v>63983902</v>
      </c>
      <c r="F896" s="119">
        <v>0</v>
      </c>
      <c r="G896" s="119">
        <v>357578</v>
      </c>
      <c r="H896" s="119">
        <v>7887</v>
      </c>
      <c r="I896" s="119">
        <v>349636</v>
      </c>
    </row>
    <row r="897" spans="2:9" x14ac:dyDescent="0.25">
      <c r="B897" s="136" t="s">
        <v>47</v>
      </c>
      <c r="C897" s="136">
        <v>83</v>
      </c>
      <c r="D897" s="136">
        <v>1936</v>
      </c>
      <c r="E897" s="119">
        <v>59649329</v>
      </c>
      <c r="F897" s="119">
        <v>724</v>
      </c>
      <c r="G897" s="119">
        <v>333992</v>
      </c>
      <c r="H897" s="119">
        <v>8519</v>
      </c>
      <c r="I897" s="119">
        <v>325420</v>
      </c>
    </row>
    <row r="898" spans="2:9" x14ac:dyDescent="0.25">
      <c r="B898" s="136" t="s">
        <v>47</v>
      </c>
      <c r="C898" s="136">
        <v>84</v>
      </c>
      <c r="D898" s="136">
        <v>1935</v>
      </c>
      <c r="E898" s="119">
        <v>54853495</v>
      </c>
      <c r="F898" s="119">
        <v>364</v>
      </c>
      <c r="G898" s="119">
        <v>307774</v>
      </c>
      <c r="H898" s="119">
        <v>9133</v>
      </c>
      <c r="I898" s="119">
        <v>298611</v>
      </c>
    </row>
    <row r="899" spans="2:9" x14ac:dyDescent="0.25">
      <c r="B899" s="136" t="s">
        <v>47</v>
      </c>
      <c r="C899" s="136">
        <v>85</v>
      </c>
      <c r="D899" s="136">
        <v>1934</v>
      </c>
      <c r="E899" s="119">
        <v>48049866</v>
      </c>
      <c r="F899" s="119">
        <v>62</v>
      </c>
      <c r="G899" s="119">
        <v>270167</v>
      </c>
      <c r="H899" s="119">
        <v>9080</v>
      </c>
      <c r="I899" s="119">
        <v>261087</v>
      </c>
    </row>
    <row r="900" spans="2:9" x14ac:dyDescent="0.25">
      <c r="B900" s="136" t="s">
        <v>47</v>
      </c>
      <c r="C900" s="136">
        <v>86</v>
      </c>
      <c r="D900" s="136">
        <v>1933</v>
      </c>
      <c r="E900" s="119">
        <v>36083404</v>
      </c>
      <c r="F900" s="119">
        <v>40</v>
      </c>
      <c r="G900" s="119">
        <v>203518</v>
      </c>
      <c r="H900" s="119">
        <v>8074</v>
      </c>
      <c r="I900" s="119">
        <v>195427</v>
      </c>
    </row>
    <row r="901" spans="2:9" x14ac:dyDescent="0.25">
      <c r="B901" s="136" t="s">
        <v>47</v>
      </c>
      <c r="C901" s="136">
        <v>87</v>
      </c>
      <c r="D901" s="136">
        <v>1932</v>
      </c>
      <c r="E901" s="119">
        <v>33123202</v>
      </c>
      <c r="F901" s="119">
        <v>0</v>
      </c>
      <c r="G901" s="119">
        <v>187635</v>
      </c>
      <c r="H901" s="119">
        <v>8843</v>
      </c>
      <c r="I901" s="119">
        <v>178775</v>
      </c>
    </row>
    <row r="902" spans="2:9" x14ac:dyDescent="0.25">
      <c r="B902" s="136" t="s">
        <v>47</v>
      </c>
      <c r="C902" s="136">
        <v>88</v>
      </c>
      <c r="D902" s="136">
        <v>1931</v>
      </c>
      <c r="E902" s="119">
        <v>30776711</v>
      </c>
      <c r="F902" s="119">
        <v>362</v>
      </c>
      <c r="G902" s="119">
        <v>174853</v>
      </c>
      <c r="H902" s="119">
        <v>9228</v>
      </c>
      <c r="I902" s="119">
        <v>165622</v>
      </c>
    </row>
    <row r="903" spans="2:9" x14ac:dyDescent="0.25">
      <c r="B903" s="136" t="s">
        <v>47</v>
      </c>
      <c r="C903" s="136">
        <v>89</v>
      </c>
      <c r="D903" s="136">
        <v>1930</v>
      </c>
      <c r="E903" s="119">
        <v>29062843</v>
      </c>
      <c r="F903" s="119">
        <v>0</v>
      </c>
      <c r="G903" s="119">
        <v>165863</v>
      </c>
      <c r="H903" s="119">
        <v>10063</v>
      </c>
      <c r="I903" s="119">
        <v>155809</v>
      </c>
    </row>
    <row r="904" spans="2:9" x14ac:dyDescent="0.25">
      <c r="B904" s="136" t="s">
        <v>47</v>
      </c>
      <c r="C904" s="136">
        <v>90</v>
      </c>
      <c r="D904" s="136">
        <v>1929</v>
      </c>
      <c r="E904" s="119">
        <v>24713853</v>
      </c>
      <c r="F904" s="119">
        <v>0</v>
      </c>
      <c r="G904" s="119">
        <v>141731</v>
      </c>
      <c r="H904" s="119">
        <v>9941</v>
      </c>
      <c r="I904" s="119">
        <v>131809</v>
      </c>
    </row>
    <row r="905" spans="2:9" x14ac:dyDescent="0.25">
      <c r="B905" s="136" t="s">
        <v>47</v>
      </c>
      <c r="C905" s="136">
        <v>91</v>
      </c>
      <c r="D905" s="136">
        <v>1928</v>
      </c>
      <c r="E905" s="119">
        <v>20997669</v>
      </c>
      <c r="F905" s="119">
        <v>362</v>
      </c>
      <c r="G905" s="119">
        <v>121048</v>
      </c>
      <c r="H905" s="119">
        <v>9673</v>
      </c>
      <c r="I905" s="119">
        <v>111425</v>
      </c>
    </row>
    <row r="906" spans="2:9" x14ac:dyDescent="0.25">
      <c r="B906" s="136" t="s">
        <v>47</v>
      </c>
      <c r="C906" s="136">
        <v>92</v>
      </c>
      <c r="D906" s="136">
        <v>1927</v>
      </c>
      <c r="E906" s="119">
        <v>16938030</v>
      </c>
      <c r="F906" s="119">
        <v>2</v>
      </c>
      <c r="G906" s="119">
        <v>98204</v>
      </c>
      <c r="H906" s="119">
        <v>8819</v>
      </c>
      <c r="I906" s="119">
        <v>89424</v>
      </c>
    </row>
    <row r="907" spans="2:9" x14ac:dyDescent="0.25">
      <c r="B907" s="136" t="s">
        <v>47</v>
      </c>
      <c r="C907" s="136">
        <v>93</v>
      </c>
      <c r="D907" s="136">
        <v>1926</v>
      </c>
      <c r="E907" s="119">
        <v>14037943</v>
      </c>
      <c r="F907" s="119">
        <v>180</v>
      </c>
      <c r="G907" s="119">
        <v>81807</v>
      </c>
      <c r="H907" s="119">
        <v>8168</v>
      </c>
      <c r="I907" s="119">
        <v>73662</v>
      </c>
    </row>
    <row r="908" spans="2:9" x14ac:dyDescent="0.25">
      <c r="B908" s="136" t="s">
        <v>47</v>
      </c>
      <c r="C908" s="136">
        <v>94</v>
      </c>
      <c r="D908" s="136">
        <v>1925</v>
      </c>
      <c r="E908" s="119">
        <v>11215567</v>
      </c>
      <c r="F908" s="119">
        <v>0</v>
      </c>
      <c r="G908" s="119">
        <v>65903</v>
      </c>
      <c r="H908" s="119">
        <v>7478</v>
      </c>
      <c r="I908" s="119">
        <v>58456</v>
      </c>
    </row>
    <row r="909" spans="2:9" x14ac:dyDescent="0.25">
      <c r="B909" s="136" t="s">
        <v>47</v>
      </c>
      <c r="C909" s="136">
        <v>95</v>
      </c>
      <c r="D909" s="136">
        <v>1924</v>
      </c>
      <c r="E909" s="119">
        <v>8295402</v>
      </c>
      <c r="F909" s="119">
        <v>0</v>
      </c>
      <c r="G909" s="119">
        <v>48977</v>
      </c>
      <c r="H909" s="119">
        <v>6016</v>
      </c>
      <c r="I909" s="119">
        <v>42983</v>
      </c>
    </row>
    <row r="910" spans="2:9" x14ac:dyDescent="0.25">
      <c r="B910" s="136" t="s">
        <v>47</v>
      </c>
      <c r="C910" s="136">
        <v>96</v>
      </c>
      <c r="D910" s="136">
        <v>1923</v>
      </c>
      <c r="E910" s="119">
        <v>6130305</v>
      </c>
      <c r="F910" s="119">
        <v>362</v>
      </c>
      <c r="G910" s="119">
        <v>36527</v>
      </c>
      <c r="H910" s="119">
        <v>5039</v>
      </c>
      <c r="I910" s="119">
        <v>31513</v>
      </c>
    </row>
    <row r="911" spans="2:9" x14ac:dyDescent="0.25">
      <c r="B911" s="136" t="s">
        <v>47</v>
      </c>
      <c r="C911" s="136">
        <v>97</v>
      </c>
      <c r="D911" s="136">
        <v>1922</v>
      </c>
      <c r="E911" s="119">
        <v>4507458</v>
      </c>
      <c r="F911" s="119">
        <v>362</v>
      </c>
      <c r="G911" s="119">
        <v>27098</v>
      </c>
      <c r="H911" s="119">
        <v>4149</v>
      </c>
      <c r="I911" s="119">
        <v>22968</v>
      </c>
    </row>
    <row r="912" spans="2:9" x14ac:dyDescent="0.25">
      <c r="B912" s="136" t="s">
        <v>47</v>
      </c>
      <c r="C912" s="136">
        <v>98</v>
      </c>
      <c r="D912" s="136">
        <v>1921</v>
      </c>
      <c r="E912" s="119">
        <v>3328261</v>
      </c>
      <c r="F912" s="119">
        <v>0</v>
      </c>
      <c r="G912" s="119">
        <v>20192</v>
      </c>
      <c r="H912" s="119">
        <v>3355</v>
      </c>
      <c r="I912" s="119">
        <v>16858</v>
      </c>
    </row>
    <row r="913" spans="2:9" x14ac:dyDescent="0.25">
      <c r="B913" s="136" t="s">
        <v>47</v>
      </c>
      <c r="C913" s="136">
        <v>99</v>
      </c>
      <c r="D913" s="136">
        <v>1920</v>
      </c>
      <c r="E913" s="119">
        <v>2164970</v>
      </c>
      <c r="F913" s="119">
        <v>0</v>
      </c>
      <c r="G913" s="119">
        <v>13250</v>
      </c>
      <c r="H913" s="119">
        <v>2429</v>
      </c>
      <c r="I913" s="119">
        <v>10837</v>
      </c>
    </row>
    <row r="914" spans="2:9" x14ac:dyDescent="0.25">
      <c r="B914" s="136" t="s">
        <v>47</v>
      </c>
      <c r="C914" s="136">
        <v>100</v>
      </c>
      <c r="D914" s="136">
        <v>1919</v>
      </c>
      <c r="E914" s="119">
        <v>1155031</v>
      </c>
      <c r="F914" s="119">
        <v>0</v>
      </c>
      <c r="G914" s="119">
        <v>7118</v>
      </c>
      <c r="H914" s="119">
        <v>1364</v>
      </c>
      <c r="I914" s="119">
        <v>5757</v>
      </c>
    </row>
    <row r="915" spans="2:9" x14ac:dyDescent="0.25">
      <c r="B915" s="136" t="s">
        <v>47</v>
      </c>
      <c r="C915" s="136">
        <v>101</v>
      </c>
      <c r="D915" s="136">
        <v>1918</v>
      </c>
      <c r="E915" s="119">
        <v>437489</v>
      </c>
      <c r="F915" s="119">
        <v>0</v>
      </c>
      <c r="G915" s="119">
        <v>2761</v>
      </c>
      <c r="H915" s="119">
        <v>612</v>
      </c>
      <c r="I915" s="119">
        <v>2153</v>
      </c>
    </row>
    <row r="916" spans="2:9" x14ac:dyDescent="0.25">
      <c r="B916" s="136" t="s">
        <v>47</v>
      </c>
      <c r="C916" s="136">
        <v>102</v>
      </c>
      <c r="D916" s="136">
        <v>1917</v>
      </c>
      <c r="E916" s="119">
        <v>261166</v>
      </c>
      <c r="F916" s="119">
        <v>0</v>
      </c>
      <c r="G916" s="119">
        <v>1639</v>
      </c>
      <c r="H916" s="119">
        <v>353</v>
      </c>
      <c r="I916" s="119">
        <v>1285</v>
      </c>
    </row>
    <row r="917" spans="2:9" x14ac:dyDescent="0.25">
      <c r="B917" s="136" t="s">
        <v>47</v>
      </c>
      <c r="C917" s="136">
        <v>103</v>
      </c>
      <c r="D917" s="136">
        <v>1916</v>
      </c>
      <c r="E917" s="119">
        <v>162701</v>
      </c>
      <c r="F917" s="119">
        <v>0</v>
      </c>
      <c r="G917" s="119">
        <v>1031</v>
      </c>
      <c r="H917" s="119">
        <v>242</v>
      </c>
      <c r="I917" s="119">
        <v>790</v>
      </c>
    </row>
    <row r="918" spans="2:9" x14ac:dyDescent="0.25">
      <c r="B918" s="136" t="s">
        <v>47</v>
      </c>
      <c r="C918" s="136">
        <v>104</v>
      </c>
      <c r="D918" s="136">
        <v>1915</v>
      </c>
      <c r="E918" s="119">
        <v>128515</v>
      </c>
      <c r="F918" s="119">
        <v>0</v>
      </c>
      <c r="G918" s="119">
        <v>825</v>
      </c>
      <c r="H918" s="119">
        <v>212</v>
      </c>
      <c r="I918" s="119">
        <v>613</v>
      </c>
    </row>
    <row r="919" spans="2:9" x14ac:dyDescent="0.25">
      <c r="B919" s="136" t="s">
        <v>47</v>
      </c>
      <c r="C919" s="136">
        <v>105</v>
      </c>
      <c r="D919" s="136">
        <v>1914</v>
      </c>
      <c r="E919" s="119">
        <v>90177</v>
      </c>
      <c r="F919" s="119">
        <v>0</v>
      </c>
      <c r="G919" s="119">
        <v>584</v>
      </c>
      <c r="H919" s="119">
        <v>155</v>
      </c>
      <c r="I919" s="119">
        <v>429</v>
      </c>
    </row>
    <row r="920" spans="2:9" x14ac:dyDescent="0.25">
      <c r="B920" s="136" t="s">
        <v>47</v>
      </c>
      <c r="C920" s="136">
        <v>106</v>
      </c>
      <c r="D920" s="136">
        <v>1913</v>
      </c>
      <c r="E920" s="119">
        <v>51102</v>
      </c>
      <c r="F920" s="119">
        <v>0</v>
      </c>
      <c r="G920" s="119">
        <v>337</v>
      </c>
      <c r="H920" s="119">
        <v>96</v>
      </c>
      <c r="I920" s="119">
        <v>242</v>
      </c>
    </row>
    <row r="921" spans="2:9" x14ac:dyDescent="0.25">
      <c r="B921" s="136" t="s">
        <v>47</v>
      </c>
      <c r="C921" s="136">
        <v>107</v>
      </c>
      <c r="D921" s="136">
        <v>1912</v>
      </c>
      <c r="E921" s="119">
        <v>24216</v>
      </c>
      <c r="F921" s="119">
        <v>0</v>
      </c>
      <c r="G921" s="119">
        <v>157</v>
      </c>
      <c r="H921" s="119">
        <v>48</v>
      </c>
      <c r="I921" s="119">
        <v>110</v>
      </c>
    </row>
    <row r="922" spans="2:9" x14ac:dyDescent="0.25">
      <c r="B922" s="136" t="s">
        <v>47</v>
      </c>
      <c r="C922" s="136">
        <v>108</v>
      </c>
      <c r="D922" s="136">
        <v>1911</v>
      </c>
      <c r="E922" s="119">
        <v>9767</v>
      </c>
      <c r="F922" s="119">
        <v>0</v>
      </c>
      <c r="G922" s="119">
        <v>63</v>
      </c>
      <c r="H922" s="119">
        <v>15</v>
      </c>
      <c r="I922" s="119">
        <v>48</v>
      </c>
    </row>
    <row r="923" spans="2:9" x14ac:dyDescent="0.25">
      <c r="B923" s="136" t="s">
        <v>47</v>
      </c>
      <c r="C923" s="136">
        <v>109</v>
      </c>
      <c r="D923" s="136">
        <v>1910</v>
      </c>
      <c r="E923" s="119">
        <v>6690</v>
      </c>
      <c r="F923" s="119">
        <v>0</v>
      </c>
      <c r="G923" s="119">
        <v>42</v>
      </c>
      <c r="H923" s="119">
        <v>8</v>
      </c>
      <c r="I923" s="119">
        <v>34</v>
      </c>
    </row>
    <row r="924" spans="2:9" x14ac:dyDescent="0.25">
      <c r="B924" s="136" t="s">
        <v>47</v>
      </c>
      <c r="C924" s="136">
        <v>110</v>
      </c>
      <c r="D924" s="136">
        <v>1909</v>
      </c>
      <c r="E924" s="119">
        <v>2361</v>
      </c>
      <c r="F924" s="119">
        <v>0</v>
      </c>
      <c r="G924" s="119">
        <v>16</v>
      </c>
      <c r="H924" s="119">
        <v>8</v>
      </c>
      <c r="I924" s="119">
        <v>8</v>
      </c>
    </row>
    <row r="925" spans="2:9" x14ac:dyDescent="0.25">
      <c r="B925" s="136" t="s">
        <v>47</v>
      </c>
      <c r="C925" s="136">
        <v>111</v>
      </c>
      <c r="D925" s="136">
        <v>1908</v>
      </c>
      <c r="E925" s="119">
        <v>1534</v>
      </c>
      <c r="F925" s="119">
        <v>0</v>
      </c>
      <c r="G925" s="119">
        <v>9</v>
      </c>
      <c r="H925" s="119">
        <v>2</v>
      </c>
      <c r="I925" s="119">
        <v>7</v>
      </c>
    </row>
    <row r="926" spans="2:9" x14ac:dyDescent="0.25">
      <c r="B926" s="136" t="s">
        <v>47</v>
      </c>
      <c r="C926" s="136">
        <v>112</v>
      </c>
      <c r="D926" s="136">
        <v>1907</v>
      </c>
      <c r="E926" s="119">
        <v>0</v>
      </c>
      <c r="F926" s="119">
        <v>0</v>
      </c>
      <c r="G926" s="119">
        <v>0</v>
      </c>
      <c r="H926" s="119">
        <v>0</v>
      </c>
      <c r="I926" s="119">
        <v>0</v>
      </c>
    </row>
    <row r="927" spans="2:9" x14ac:dyDescent="0.25">
      <c r="B927" s="136" t="s">
        <v>47</v>
      </c>
      <c r="C927" s="136">
        <v>113</v>
      </c>
      <c r="D927" s="136">
        <v>1906</v>
      </c>
      <c r="E927" s="119">
        <v>338</v>
      </c>
      <c r="F927" s="119">
        <v>0</v>
      </c>
      <c r="G927" s="119">
        <v>2</v>
      </c>
      <c r="H927" s="119">
        <v>1</v>
      </c>
      <c r="I927" s="119">
        <v>1</v>
      </c>
    </row>
    <row r="928" spans="2:9" x14ac:dyDescent="0.25">
      <c r="B928" s="136" t="s">
        <v>47</v>
      </c>
      <c r="C928" s="136">
        <v>114</v>
      </c>
      <c r="D928" s="136">
        <v>1905</v>
      </c>
      <c r="E928" s="119">
        <v>0</v>
      </c>
      <c r="F928" s="119">
        <v>0</v>
      </c>
      <c r="G928" s="119">
        <v>0</v>
      </c>
      <c r="H928" s="119">
        <v>0</v>
      </c>
      <c r="I928" s="119">
        <v>0</v>
      </c>
    </row>
    <row r="930" spans="2:2" x14ac:dyDescent="0.25">
      <c r="B930" s="38" t="s">
        <v>967</v>
      </c>
    </row>
  </sheetData>
  <pageMargins left="0.7" right="0.7" top="0.78740157499999996" bottom="0.78740157499999996" header="0.3" footer="0.3"/>
  <tableParts count="2">
    <tablePart r:id="rId1"/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280EE-1B49-4651-B7A9-38E5B8BAC66D}">
  <dimension ref="B2:N38"/>
  <sheetViews>
    <sheetView showGridLines="0" workbookViewId="0">
      <selection activeCell="E23" sqref="E23"/>
    </sheetView>
  </sheetViews>
  <sheetFormatPr baseColWidth="10" defaultRowHeight="15" x14ac:dyDescent="0.25"/>
  <cols>
    <col min="1" max="1" width="11.42578125" style="136"/>
    <col min="2" max="2" width="13.85546875" style="136" customWidth="1"/>
    <col min="3" max="10" width="11.42578125" style="136"/>
    <col min="11" max="11" width="13.7109375" style="136" bestFit="1" customWidth="1"/>
    <col min="12" max="12" width="11.42578125" style="136"/>
    <col min="13" max="13" width="12.7109375" style="136" bestFit="1" customWidth="1"/>
    <col min="14" max="14" width="13.7109375" style="136" bestFit="1" customWidth="1"/>
    <col min="15" max="16384" width="11.42578125" style="136"/>
  </cols>
  <sheetData>
    <row r="2" spans="2:14" x14ac:dyDescent="0.25">
      <c r="B2" s="38" t="s">
        <v>1036</v>
      </c>
    </row>
    <row r="3" spans="2:14" ht="75.75" thickBot="1" x14ac:dyDescent="0.3">
      <c r="B3" s="137" t="s">
        <v>50</v>
      </c>
      <c r="C3" s="137" t="s">
        <v>1021</v>
      </c>
      <c r="D3" s="137" t="s">
        <v>1035</v>
      </c>
      <c r="E3" s="137" t="s">
        <v>51</v>
      </c>
      <c r="F3" s="137" t="s">
        <v>52</v>
      </c>
      <c r="G3" s="137" t="s">
        <v>53</v>
      </c>
      <c r="H3" s="137" t="s">
        <v>1022</v>
      </c>
      <c r="I3" s="137" t="s">
        <v>1023</v>
      </c>
      <c r="J3" s="137" t="s">
        <v>1024</v>
      </c>
      <c r="K3" s="137" t="s">
        <v>1025</v>
      </c>
      <c r="L3" s="137" t="s">
        <v>1026</v>
      </c>
      <c r="M3" s="137" t="s">
        <v>1027</v>
      </c>
      <c r="N3" s="137" t="s">
        <v>1028</v>
      </c>
    </row>
    <row r="4" spans="2:14" ht="15.75" thickTop="1" x14ac:dyDescent="0.25">
      <c r="B4" s="144" t="s">
        <v>54</v>
      </c>
      <c r="C4" s="139">
        <v>28562968</v>
      </c>
      <c r="D4" s="139">
        <v>28436011</v>
      </c>
      <c r="E4" s="139">
        <v>9940</v>
      </c>
      <c r="F4" s="139">
        <v>854517</v>
      </c>
      <c r="G4" s="139">
        <v>3211741</v>
      </c>
      <c r="H4" s="139">
        <v>12775822</v>
      </c>
      <c r="I4" s="139">
        <v>383053</v>
      </c>
      <c r="J4" s="139">
        <v>27149589</v>
      </c>
      <c r="K4" s="139">
        <v>9911390299</v>
      </c>
      <c r="L4" s="139">
        <v>295056694</v>
      </c>
      <c r="M4" s="139">
        <v>1059435587</v>
      </c>
      <c r="N4" s="139">
        <v>4122318077</v>
      </c>
    </row>
    <row r="5" spans="2:14" x14ac:dyDescent="0.25">
      <c r="B5" s="145" t="s">
        <v>55</v>
      </c>
      <c r="C5" s="138">
        <v>11465594</v>
      </c>
      <c r="D5" s="138">
        <v>11411947</v>
      </c>
      <c r="E5" s="138">
        <v>1059</v>
      </c>
      <c r="F5" s="138">
        <v>226355</v>
      </c>
      <c r="G5" s="138">
        <v>936816</v>
      </c>
      <c r="H5" s="138">
        <v>6083811</v>
      </c>
      <c r="I5" s="138">
        <v>87715</v>
      </c>
      <c r="J5" s="138">
        <v>11004060</v>
      </c>
      <c r="K5" s="138">
        <v>4017144068</v>
      </c>
      <c r="L5" s="138">
        <v>78048258</v>
      </c>
      <c r="M5" s="138">
        <v>307024345</v>
      </c>
      <c r="N5" s="138">
        <v>2040136772</v>
      </c>
    </row>
    <row r="6" spans="2:14" x14ac:dyDescent="0.25">
      <c r="B6" s="144" t="s">
        <v>56</v>
      </c>
      <c r="C6" s="139">
        <v>5370870</v>
      </c>
      <c r="D6" s="139">
        <v>5366812</v>
      </c>
      <c r="E6" s="139">
        <v>714</v>
      </c>
      <c r="F6" s="139">
        <v>149383</v>
      </c>
      <c r="G6" s="139">
        <v>512489</v>
      </c>
      <c r="H6" s="139">
        <v>2768207</v>
      </c>
      <c r="I6" s="139">
        <v>43832</v>
      </c>
      <c r="J6" s="139">
        <v>5140842</v>
      </c>
      <c r="K6" s="139">
        <v>1891713997</v>
      </c>
      <c r="L6" s="139">
        <v>51434486</v>
      </c>
      <c r="M6" s="139">
        <v>168371347</v>
      </c>
      <c r="N6" s="139">
        <v>930503634</v>
      </c>
    </row>
    <row r="7" spans="2:14" x14ac:dyDescent="0.25">
      <c r="B7" s="145" t="s">
        <v>1016</v>
      </c>
      <c r="C7" s="138">
        <v>1632687</v>
      </c>
      <c r="D7" s="138">
        <v>1632687</v>
      </c>
      <c r="E7" s="138">
        <v>547</v>
      </c>
      <c r="F7" s="138">
        <v>60256</v>
      </c>
      <c r="G7" s="138">
        <v>287696</v>
      </c>
      <c r="H7" s="138">
        <v>526933</v>
      </c>
      <c r="I7" s="138">
        <v>38505</v>
      </c>
      <c r="J7" s="138">
        <v>1554628</v>
      </c>
      <c r="K7" s="138">
        <v>573531820</v>
      </c>
      <c r="L7" s="138">
        <v>20440093</v>
      </c>
      <c r="M7" s="138">
        <v>96253126</v>
      </c>
      <c r="N7" s="138">
        <v>175303958</v>
      </c>
    </row>
    <row r="8" spans="2:14" x14ac:dyDescent="0.25">
      <c r="B8" s="144" t="s">
        <v>58</v>
      </c>
      <c r="C8" s="139">
        <v>29403886</v>
      </c>
      <c r="D8" s="139">
        <v>29273409</v>
      </c>
      <c r="E8" s="139">
        <v>5660</v>
      </c>
      <c r="F8" s="139">
        <v>657770</v>
      </c>
      <c r="G8" s="139">
        <v>2665738</v>
      </c>
      <c r="H8" s="139">
        <v>14254057</v>
      </c>
      <c r="I8" s="139">
        <v>285807</v>
      </c>
      <c r="J8" s="139">
        <v>28274944</v>
      </c>
      <c r="K8" s="139">
        <v>10322755130</v>
      </c>
      <c r="L8" s="139">
        <v>227719156</v>
      </c>
      <c r="M8" s="139">
        <v>879262077</v>
      </c>
      <c r="N8" s="139">
        <v>4760204960</v>
      </c>
    </row>
    <row r="9" spans="2:14" x14ac:dyDescent="0.25">
      <c r="B9" s="145" t="s">
        <v>15</v>
      </c>
      <c r="C9" s="138">
        <v>76436005</v>
      </c>
      <c r="D9" s="138">
        <v>75279966</v>
      </c>
      <c r="E9" s="138">
        <v>17920</v>
      </c>
      <c r="F9" s="138">
        <v>1948281</v>
      </c>
      <c r="G9" s="138">
        <v>7614480</v>
      </c>
      <c r="H9" s="138">
        <v>36408830</v>
      </c>
      <c r="I9" s="138">
        <v>838912</v>
      </c>
      <c r="J9" s="138">
        <v>73124063</v>
      </c>
      <c r="K9" s="138">
        <v>26716535314</v>
      </c>
      <c r="L9" s="138">
        <v>672698687</v>
      </c>
      <c r="M9" s="138">
        <v>2510346482</v>
      </c>
      <c r="N9" s="138">
        <v>12028467401</v>
      </c>
    </row>
    <row r="11" spans="2:14" ht="15.75" thickBot="1" x14ac:dyDescent="0.3">
      <c r="B11" s="158" t="s">
        <v>1040</v>
      </c>
    </row>
    <row r="12" spans="2:14" ht="76.5" thickTop="1" thickBot="1" x14ac:dyDescent="0.3">
      <c r="B12" s="137" t="s">
        <v>50</v>
      </c>
      <c r="C12" s="137" t="s">
        <v>1021</v>
      </c>
      <c r="D12" s="137" t="s">
        <v>1035</v>
      </c>
      <c r="E12" s="137" t="s">
        <v>51</v>
      </c>
      <c r="F12" s="137" t="s">
        <v>52</v>
      </c>
      <c r="G12" s="137" t="s">
        <v>53</v>
      </c>
      <c r="H12" s="137" t="s">
        <v>1022</v>
      </c>
      <c r="I12" s="137" t="s">
        <v>1023</v>
      </c>
      <c r="J12" s="137" t="s">
        <v>1024</v>
      </c>
      <c r="K12" s="137" t="s">
        <v>1025</v>
      </c>
      <c r="L12" s="137" t="s">
        <v>1026</v>
      </c>
      <c r="M12" s="137" t="s">
        <v>1027</v>
      </c>
      <c r="N12" s="137" t="s">
        <v>1028</v>
      </c>
    </row>
    <row r="13" spans="2:14" ht="15.75" thickTop="1" x14ac:dyDescent="0.25">
      <c r="B13" s="144" t="s">
        <v>54</v>
      </c>
      <c r="C13" s="139">
        <v>28562560</v>
      </c>
      <c r="D13" s="139">
        <v>28435685</v>
      </c>
      <c r="E13" s="139">
        <v>9940</v>
      </c>
      <c r="F13" s="139">
        <v>854442</v>
      </c>
      <c r="G13" s="139">
        <v>3211422</v>
      </c>
      <c r="H13" s="139">
        <v>12749935</v>
      </c>
      <c r="I13" s="139">
        <v>383053</v>
      </c>
      <c r="J13" s="139">
        <v>27149361</v>
      </c>
      <c r="K13" s="139">
        <v>9900781251</v>
      </c>
      <c r="L13" s="139">
        <v>295029461</v>
      </c>
      <c r="M13" s="139">
        <v>1059346255</v>
      </c>
      <c r="N13" s="139">
        <v>4117818248</v>
      </c>
    </row>
    <row r="14" spans="2:14" x14ac:dyDescent="0.25">
      <c r="B14" s="145" t="s">
        <v>55</v>
      </c>
      <c r="C14" s="138">
        <v>11465454</v>
      </c>
      <c r="D14" s="138">
        <v>11411814</v>
      </c>
      <c r="E14" s="138">
        <v>1059</v>
      </c>
      <c r="F14" s="138">
        <v>226313</v>
      </c>
      <c r="G14" s="138">
        <v>936719</v>
      </c>
      <c r="H14" s="138">
        <v>6078625</v>
      </c>
      <c r="I14" s="138">
        <v>87714</v>
      </c>
      <c r="J14" s="138">
        <v>11003957</v>
      </c>
      <c r="K14" s="138">
        <v>4014210732</v>
      </c>
      <c r="L14" s="138">
        <v>78034438</v>
      </c>
      <c r="M14" s="138">
        <v>306993347</v>
      </c>
      <c r="N14" s="138">
        <v>2039095269</v>
      </c>
    </row>
    <row r="15" spans="2:14" x14ac:dyDescent="0.25">
      <c r="B15" s="144" t="s">
        <v>56</v>
      </c>
      <c r="C15" s="139">
        <v>5370821</v>
      </c>
      <c r="D15" s="139">
        <v>5366767</v>
      </c>
      <c r="E15" s="139">
        <v>714</v>
      </c>
      <c r="F15" s="139">
        <v>149364</v>
      </c>
      <c r="G15" s="139">
        <v>512428</v>
      </c>
      <c r="H15" s="139">
        <v>2765470</v>
      </c>
      <c r="I15" s="139">
        <v>43832</v>
      </c>
      <c r="J15" s="139">
        <v>5140815</v>
      </c>
      <c r="K15" s="139">
        <v>1890200230</v>
      </c>
      <c r="L15" s="139">
        <v>51425881</v>
      </c>
      <c r="M15" s="139">
        <v>168354796</v>
      </c>
      <c r="N15" s="139">
        <v>929942432</v>
      </c>
    </row>
    <row r="16" spans="2:14" x14ac:dyDescent="0.25">
      <c r="B16" s="145" t="s">
        <v>1016</v>
      </c>
      <c r="C16" s="138">
        <v>1632657</v>
      </c>
      <c r="D16" s="138">
        <v>1632657</v>
      </c>
      <c r="E16" s="138">
        <v>547</v>
      </c>
      <c r="F16" s="138">
        <v>60246</v>
      </c>
      <c r="G16" s="138">
        <v>287658</v>
      </c>
      <c r="H16" s="138">
        <v>525950</v>
      </c>
      <c r="I16" s="138">
        <v>38505</v>
      </c>
      <c r="J16" s="138">
        <v>1554602</v>
      </c>
      <c r="K16" s="138">
        <v>572889273</v>
      </c>
      <c r="L16" s="138">
        <v>20435456</v>
      </c>
      <c r="M16" s="138">
        <v>96242172</v>
      </c>
      <c r="N16" s="138">
        <v>175091455</v>
      </c>
    </row>
    <row r="17" spans="2:14" x14ac:dyDescent="0.25">
      <c r="B17" s="144" t="s">
        <v>58</v>
      </c>
      <c r="C17" s="139">
        <v>29403614</v>
      </c>
      <c r="D17" s="139">
        <v>29273168</v>
      </c>
      <c r="E17" s="139">
        <v>5660</v>
      </c>
      <c r="F17" s="139">
        <v>657726</v>
      </c>
      <c r="G17" s="139">
        <v>2665511</v>
      </c>
      <c r="H17" s="139">
        <v>14242266</v>
      </c>
      <c r="I17" s="139">
        <v>285807</v>
      </c>
      <c r="J17" s="139">
        <v>28274758</v>
      </c>
      <c r="K17" s="139">
        <v>10316496087</v>
      </c>
      <c r="L17" s="139">
        <v>227695489</v>
      </c>
      <c r="M17" s="139">
        <v>879203637</v>
      </c>
      <c r="N17" s="139">
        <v>4757740253</v>
      </c>
    </row>
    <row r="18" spans="2:14" x14ac:dyDescent="0.25">
      <c r="B18" s="145" t="s">
        <v>15</v>
      </c>
      <c r="C18" s="138">
        <v>76435106</v>
      </c>
      <c r="D18" s="138">
        <v>75279521</v>
      </c>
      <c r="E18" s="138">
        <v>17920</v>
      </c>
      <c r="F18" s="138">
        <v>1948091</v>
      </c>
      <c r="G18" s="138">
        <v>7613738</v>
      </c>
      <c r="H18" s="138">
        <v>36362246</v>
      </c>
      <c r="I18" s="138">
        <v>838911</v>
      </c>
      <c r="J18" s="138">
        <v>73123493</v>
      </c>
      <c r="K18" s="138">
        <v>26694577573</v>
      </c>
      <c r="L18" s="138">
        <v>672620725</v>
      </c>
      <c r="M18" s="138">
        <v>2510140207</v>
      </c>
      <c r="N18" s="138">
        <v>12019687657</v>
      </c>
    </row>
    <row r="20" spans="2:14" ht="15.75" thickBot="1" x14ac:dyDescent="0.3">
      <c r="B20" s="158" t="s">
        <v>1037</v>
      </c>
    </row>
    <row r="21" spans="2:14" ht="76.5" thickTop="1" thickBot="1" x14ac:dyDescent="0.3">
      <c r="B21" s="137" t="s">
        <v>50</v>
      </c>
      <c r="C21" s="137" t="s">
        <v>1021</v>
      </c>
      <c r="D21" s="137" t="s">
        <v>1035</v>
      </c>
      <c r="E21" s="137" t="s">
        <v>51</v>
      </c>
      <c r="F21" s="137" t="s">
        <v>52</v>
      </c>
      <c r="G21" s="137" t="s">
        <v>53</v>
      </c>
      <c r="H21" s="137" t="s">
        <v>1022</v>
      </c>
      <c r="I21" s="137" t="s">
        <v>1023</v>
      </c>
      <c r="J21" s="137" t="s">
        <v>1024</v>
      </c>
      <c r="K21" s="137" t="s">
        <v>1025</v>
      </c>
      <c r="L21" s="137" t="s">
        <v>1026</v>
      </c>
      <c r="M21" s="137" t="s">
        <v>1027</v>
      </c>
      <c r="N21" s="137" t="s">
        <v>1028</v>
      </c>
    </row>
    <row r="22" spans="2:14" ht="15.75" thickTop="1" x14ac:dyDescent="0.25">
      <c r="B22" s="144" t="s">
        <v>54</v>
      </c>
      <c r="C22" s="139">
        <f>C4-C13</f>
        <v>408</v>
      </c>
      <c r="D22" s="139">
        <f t="shared" ref="D22:N22" si="0">D4-D13</f>
        <v>326</v>
      </c>
      <c r="E22" s="139">
        <f t="shared" si="0"/>
        <v>0</v>
      </c>
      <c r="F22" s="139">
        <f t="shared" si="0"/>
        <v>75</v>
      </c>
      <c r="G22" s="139">
        <f t="shared" si="0"/>
        <v>319</v>
      </c>
      <c r="H22" s="139">
        <f t="shared" si="0"/>
        <v>25887</v>
      </c>
      <c r="I22" s="139">
        <f t="shared" si="0"/>
        <v>0</v>
      </c>
      <c r="J22" s="139">
        <f t="shared" si="0"/>
        <v>228</v>
      </c>
      <c r="K22" s="139">
        <f t="shared" si="0"/>
        <v>10609048</v>
      </c>
      <c r="L22" s="139">
        <f t="shared" si="0"/>
        <v>27233</v>
      </c>
      <c r="M22" s="139">
        <f t="shared" si="0"/>
        <v>89332</v>
      </c>
      <c r="N22" s="139">
        <f t="shared" si="0"/>
        <v>4499829</v>
      </c>
    </row>
    <row r="23" spans="2:14" x14ac:dyDescent="0.25">
      <c r="B23" s="145" t="s">
        <v>55</v>
      </c>
      <c r="C23" s="138">
        <f t="shared" ref="C23:N27" si="1">C5-C14</f>
        <v>140</v>
      </c>
      <c r="D23" s="138">
        <f t="shared" si="1"/>
        <v>133</v>
      </c>
      <c r="E23" s="138">
        <f t="shared" si="1"/>
        <v>0</v>
      </c>
      <c r="F23" s="138">
        <f t="shared" si="1"/>
        <v>42</v>
      </c>
      <c r="G23" s="138">
        <f t="shared" si="1"/>
        <v>97</v>
      </c>
      <c r="H23" s="138">
        <f t="shared" si="1"/>
        <v>5186</v>
      </c>
      <c r="I23" s="138">
        <f t="shared" si="1"/>
        <v>1</v>
      </c>
      <c r="J23" s="138">
        <f t="shared" si="1"/>
        <v>103</v>
      </c>
      <c r="K23" s="138">
        <f t="shared" si="1"/>
        <v>2933336</v>
      </c>
      <c r="L23" s="138">
        <f t="shared" si="1"/>
        <v>13820</v>
      </c>
      <c r="M23" s="138">
        <f t="shared" si="1"/>
        <v>30998</v>
      </c>
      <c r="N23" s="138">
        <f t="shared" si="1"/>
        <v>1041503</v>
      </c>
    </row>
    <row r="24" spans="2:14" x14ac:dyDescent="0.25">
      <c r="B24" s="144" t="s">
        <v>56</v>
      </c>
      <c r="C24" s="139">
        <f t="shared" si="1"/>
        <v>49</v>
      </c>
      <c r="D24" s="139">
        <f t="shared" si="1"/>
        <v>45</v>
      </c>
      <c r="E24" s="139">
        <f t="shared" si="1"/>
        <v>0</v>
      </c>
      <c r="F24" s="139">
        <f t="shared" si="1"/>
        <v>19</v>
      </c>
      <c r="G24" s="139">
        <f t="shared" si="1"/>
        <v>61</v>
      </c>
      <c r="H24" s="139">
        <f t="shared" si="1"/>
        <v>2737</v>
      </c>
      <c r="I24" s="139">
        <f t="shared" si="1"/>
        <v>0</v>
      </c>
      <c r="J24" s="139">
        <f t="shared" si="1"/>
        <v>27</v>
      </c>
      <c r="K24" s="139">
        <f t="shared" si="1"/>
        <v>1513767</v>
      </c>
      <c r="L24" s="139">
        <f t="shared" si="1"/>
        <v>8605</v>
      </c>
      <c r="M24" s="139">
        <f t="shared" si="1"/>
        <v>16551</v>
      </c>
      <c r="N24" s="139">
        <f t="shared" si="1"/>
        <v>561202</v>
      </c>
    </row>
    <row r="25" spans="2:14" x14ac:dyDescent="0.25">
      <c r="B25" s="145" t="s">
        <v>1016</v>
      </c>
      <c r="C25" s="138">
        <f t="shared" si="1"/>
        <v>30</v>
      </c>
      <c r="D25" s="138">
        <f t="shared" si="1"/>
        <v>30</v>
      </c>
      <c r="E25" s="138">
        <f t="shared" si="1"/>
        <v>0</v>
      </c>
      <c r="F25" s="138">
        <f t="shared" si="1"/>
        <v>10</v>
      </c>
      <c r="G25" s="138">
        <f t="shared" si="1"/>
        <v>38</v>
      </c>
      <c r="H25" s="138">
        <f t="shared" si="1"/>
        <v>983</v>
      </c>
      <c r="I25" s="138">
        <f t="shared" si="1"/>
        <v>0</v>
      </c>
      <c r="J25" s="138">
        <f t="shared" si="1"/>
        <v>26</v>
      </c>
      <c r="K25" s="138">
        <f t="shared" si="1"/>
        <v>642547</v>
      </c>
      <c r="L25" s="138">
        <f t="shared" si="1"/>
        <v>4637</v>
      </c>
      <c r="M25" s="138">
        <f t="shared" si="1"/>
        <v>10954</v>
      </c>
      <c r="N25" s="138">
        <f t="shared" si="1"/>
        <v>212503</v>
      </c>
    </row>
    <row r="26" spans="2:14" x14ac:dyDescent="0.25">
      <c r="B26" s="144" t="s">
        <v>58</v>
      </c>
      <c r="C26" s="139">
        <f t="shared" si="1"/>
        <v>272</v>
      </c>
      <c r="D26" s="139">
        <f t="shared" si="1"/>
        <v>241</v>
      </c>
      <c r="E26" s="139">
        <f t="shared" si="1"/>
        <v>0</v>
      </c>
      <c r="F26" s="139">
        <f t="shared" si="1"/>
        <v>44</v>
      </c>
      <c r="G26" s="139">
        <f t="shared" si="1"/>
        <v>227</v>
      </c>
      <c r="H26" s="139">
        <f t="shared" si="1"/>
        <v>11791</v>
      </c>
      <c r="I26" s="139">
        <f t="shared" si="1"/>
        <v>0</v>
      </c>
      <c r="J26" s="139">
        <f t="shared" si="1"/>
        <v>186</v>
      </c>
      <c r="K26" s="139">
        <f t="shared" si="1"/>
        <v>6259043</v>
      </c>
      <c r="L26" s="139">
        <f t="shared" si="1"/>
        <v>23667</v>
      </c>
      <c r="M26" s="139">
        <f t="shared" si="1"/>
        <v>58440</v>
      </c>
      <c r="N26" s="139">
        <f t="shared" si="1"/>
        <v>2464707</v>
      </c>
    </row>
    <row r="27" spans="2:14" x14ac:dyDescent="0.25">
      <c r="B27" s="145" t="s">
        <v>15</v>
      </c>
      <c r="C27" s="138">
        <f t="shared" si="1"/>
        <v>899</v>
      </c>
      <c r="D27" s="138">
        <f t="shared" si="1"/>
        <v>445</v>
      </c>
      <c r="E27" s="138">
        <f t="shared" si="1"/>
        <v>0</v>
      </c>
      <c r="F27" s="138">
        <f t="shared" si="1"/>
        <v>190</v>
      </c>
      <c r="G27" s="138">
        <f t="shared" si="1"/>
        <v>742</v>
      </c>
      <c r="H27" s="138">
        <f t="shared" si="1"/>
        <v>46584</v>
      </c>
      <c r="I27" s="138">
        <f t="shared" si="1"/>
        <v>1</v>
      </c>
      <c r="J27" s="138">
        <f t="shared" si="1"/>
        <v>570</v>
      </c>
      <c r="K27" s="138">
        <f t="shared" si="1"/>
        <v>21957741</v>
      </c>
      <c r="L27" s="138">
        <f t="shared" si="1"/>
        <v>77962</v>
      </c>
      <c r="M27" s="138">
        <f t="shared" si="1"/>
        <v>206275</v>
      </c>
      <c r="N27" s="138">
        <f t="shared" si="1"/>
        <v>8779744</v>
      </c>
    </row>
    <row r="29" spans="2:14" ht="15.75" thickBot="1" x14ac:dyDescent="0.3">
      <c r="B29" s="158" t="s">
        <v>1038</v>
      </c>
    </row>
    <row r="30" spans="2:14" ht="76.5" thickTop="1" thickBot="1" x14ac:dyDescent="0.3">
      <c r="B30" s="137" t="s">
        <v>50</v>
      </c>
      <c r="C30" s="137" t="s">
        <v>1021</v>
      </c>
      <c r="D30" s="137" t="s">
        <v>1035</v>
      </c>
      <c r="E30" s="137" t="s">
        <v>51</v>
      </c>
      <c r="F30" s="137" t="s">
        <v>52</v>
      </c>
      <c r="G30" s="137" t="s">
        <v>53</v>
      </c>
      <c r="H30" s="137" t="s">
        <v>1022</v>
      </c>
      <c r="I30" s="137" t="s">
        <v>1023</v>
      </c>
      <c r="J30" s="137" t="s">
        <v>1024</v>
      </c>
      <c r="K30" s="137" t="s">
        <v>1025</v>
      </c>
      <c r="L30" s="137" t="s">
        <v>1026</v>
      </c>
      <c r="M30" s="137" t="s">
        <v>1027</v>
      </c>
      <c r="N30" s="137" t="s">
        <v>1028</v>
      </c>
    </row>
    <row r="31" spans="2:14" ht="15.75" thickTop="1" x14ac:dyDescent="0.25">
      <c r="B31" s="144" t="s">
        <v>54</v>
      </c>
      <c r="C31" s="160">
        <f>C22/C4</f>
        <v>1.428422984614204E-5</v>
      </c>
      <c r="D31" s="160">
        <f t="shared" ref="D31:N31" si="2">D22/D4</f>
        <v>1.1464336541436843E-5</v>
      </c>
      <c r="E31" s="160">
        <f t="shared" si="2"/>
        <v>0</v>
      </c>
      <c r="F31" s="160">
        <f t="shared" si="2"/>
        <v>8.7768879963769011E-5</v>
      </c>
      <c r="G31" s="160">
        <f t="shared" si="2"/>
        <v>9.9323077421249097E-5</v>
      </c>
      <c r="H31" s="160">
        <f t="shared" si="2"/>
        <v>2.026249269909991E-3</v>
      </c>
      <c r="I31" s="160">
        <f t="shared" si="2"/>
        <v>0</v>
      </c>
      <c r="J31" s="160">
        <f t="shared" si="2"/>
        <v>8.3979171839396906E-6</v>
      </c>
      <c r="K31" s="160">
        <f t="shared" si="2"/>
        <v>1.0703894892596843E-3</v>
      </c>
      <c r="L31" s="160">
        <f t="shared" si="2"/>
        <v>9.2297516219035523E-5</v>
      </c>
      <c r="M31" s="160">
        <f t="shared" si="2"/>
        <v>8.4320369351534728E-5</v>
      </c>
      <c r="N31" s="160">
        <f t="shared" si="2"/>
        <v>1.0915773397269558E-3</v>
      </c>
    </row>
    <row r="32" spans="2:14" x14ac:dyDescent="0.25">
      <c r="B32" s="145" t="s">
        <v>55</v>
      </c>
      <c r="C32" s="161">
        <f t="shared" ref="C32:N36" si="3">C23/C5</f>
        <v>1.2210444570076351E-5</v>
      </c>
      <c r="D32" s="161">
        <f t="shared" si="3"/>
        <v>1.1654453004382162E-5</v>
      </c>
      <c r="E32" s="161">
        <f t="shared" si="3"/>
        <v>0</v>
      </c>
      <c r="F32" s="161">
        <f t="shared" si="3"/>
        <v>1.8554924786287028E-4</v>
      </c>
      <c r="G32" s="161">
        <f t="shared" si="3"/>
        <v>1.0354221106385886E-4</v>
      </c>
      <c r="H32" s="161">
        <f t="shared" si="3"/>
        <v>8.5242621771123401E-4</v>
      </c>
      <c r="I32" s="161">
        <f t="shared" si="3"/>
        <v>1.1400558627372741E-5</v>
      </c>
      <c r="J32" s="161">
        <f t="shared" si="3"/>
        <v>9.3601816056982599E-6</v>
      </c>
      <c r="K32" s="161">
        <f t="shared" si="3"/>
        <v>7.3020433182034434E-4</v>
      </c>
      <c r="L32" s="161">
        <f t="shared" si="3"/>
        <v>1.7706993537254862E-4</v>
      </c>
      <c r="M32" s="161">
        <f t="shared" si="3"/>
        <v>1.0096267773163069E-4</v>
      </c>
      <c r="N32" s="161">
        <f t="shared" si="3"/>
        <v>5.1050645931889507E-4</v>
      </c>
    </row>
    <row r="33" spans="2:14" x14ac:dyDescent="0.25">
      <c r="B33" s="144" t="s">
        <v>56</v>
      </c>
      <c r="C33" s="160">
        <f t="shared" si="3"/>
        <v>9.1232891505473038E-6</v>
      </c>
      <c r="D33" s="160">
        <f t="shared" si="3"/>
        <v>8.3848660992783045E-6</v>
      </c>
      <c r="E33" s="160">
        <f t="shared" si="3"/>
        <v>0</v>
      </c>
      <c r="F33" s="160">
        <f t="shared" si="3"/>
        <v>1.2718984087881487E-4</v>
      </c>
      <c r="G33" s="160">
        <f t="shared" si="3"/>
        <v>1.1902694496857493E-4</v>
      </c>
      <c r="H33" s="160">
        <f t="shared" si="3"/>
        <v>9.8872663785620069E-4</v>
      </c>
      <c r="I33" s="160">
        <f t="shared" si="3"/>
        <v>0</v>
      </c>
      <c r="J33" s="160">
        <f t="shared" si="3"/>
        <v>5.2520579313661072E-6</v>
      </c>
      <c r="K33" s="160">
        <f t="shared" si="3"/>
        <v>8.002092295138841E-4</v>
      </c>
      <c r="L33" s="160">
        <f t="shared" si="3"/>
        <v>1.6730020399153983E-4</v>
      </c>
      <c r="M33" s="160">
        <f t="shared" si="3"/>
        <v>9.8300573671837401E-5</v>
      </c>
      <c r="N33" s="160">
        <f t="shared" si="3"/>
        <v>6.031163979312304E-4</v>
      </c>
    </row>
    <row r="34" spans="2:14" x14ac:dyDescent="0.25">
      <c r="B34" s="145" t="s">
        <v>1016</v>
      </c>
      <c r="C34" s="161">
        <f t="shared" si="3"/>
        <v>1.8374618037627542E-5</v>
      </c>
      <c r="D34" s="161">
        <f t="shared" si="3"/>
        <v>1.8374618037627542E-5</v>
      </c>
      <c r="E34" s="161">
        <f t="shared" si="3"/>
        <v>0</v>
      </c>
      <c r="F34" s="161">
        <f t="shared" si="3"/>
        <v>1.6595857673924589E-4</v>
      </c>
      <c r="G34" s="161">
        <f t="shared" si="3"/>
        <v>1.3208386630332017E-4</v>
      </c>
      <c r="H34" s="161">
        <f t="shared" si="3"/>
        <v>1.8655123137097127E-3</v>
      </c>
      <c r="I34" s="161">
        <f t="shared" si="3"/>
        <v>0</v>
      </c>
      <c r="J34" s="161">
        <f t="shared" si="3"/>
        <v>1.6724258150502884E-5</v>
      </c>
      <c r="K34" s="161">
        <f t="shared" si="3"/>
        <v>1.1203336547220694E-3</v>
      </c>
      <c r="L34" s="161">
        <f t="shared" si="3"/>
        <v>2.2685806762229505E-4</v>
      </c>
      <c r="M34" s="161">
        <f t="shared" si="3"/>
        <v>1.1380409608722734E-4</v>
      </c>
      <c r="N34" s="161">
        <f t="shared" si="3"/>
        <v>1.2121973880361561E-3</v>
      </c>
    </row>
    <row r="35" spans="2:14" x14ac:dyDescent="0.25">
      <c r="B35" s="144" t="s">
        <v>58</v>
      </c>
      <c r="C35" s="160">
        <f t="shared" si="3"/>
        <v>9.250477981039649E-6</v>
      </c>
      <c r="D35" s="160">
        <f t="shared" si="3"/>
        <v>8.2327275241499886E-6</v>
      </c>
      <c r="E35" s="160">
        <f t="shared" si="3"/>
        <v>0</v>
      </c>
      <c r="F35" s="160">
        <f t="shared" si="3"/>
        <v>6.6892682852668869E-5</v>
      </c>
      <c r="G35" s="160">
        <f t="shared" si="3"/>
        <v>8.5154655108641588E-5</v>
      </c>
      <c r="H35" s="160">
        <f t="shared" si="3"/>
        <v>8.2720309032018047E-4</v>
      </c>
      <c r="I35" s="160">
        <f t="shared" si="3"/>
        <v>0</v>
      </c>
      <c r="J35" s="160">
        <f t="shared" si="3"/>
        <v>6.5782623654356307E-6</v>
      </c>
      <c r="K35" s="160">
        <f t="shared" si="3"/>
        <v>6.0633454161960728E-4</v>
      </c>
      <c r="L35" s="160">
        <f t="shared" si="3"/>
        <v>1.0393065043680383E-4</v>
      </c>
      <c r="M35" s="160">
        <f t="shared" si="3"/>
        <v>6.646482491249307E-5</v>
      </c>
      <c r="N35" s="160">
        <f t="shared" si="3"/>
        <v>5.1777329352641988E-4</v>
      </c>
    </row>
    <row r="36" spans="2:14" x14ac:dyDescent="0.25">
      <c r="B36" s="145" t="s">
        <v>15</v>
      </c>
      <c r="C36" s="161">
        <f t="shared" si="3"/>
        <v>1.1761472881791768E-5</v>
      </c>
      <c r="D36" s="161">
        <f t="shared" si="3"/>
        <v>5.9112672819219927E-6</v>
      </c>
      <c r="E36" s="161">
        <f t="shared" si="3"/>
        <v>0</v>
      </c>
      <c r="F36" s="161">
        <f t="shared" si="3"/>
        <v>9.7521866712245312E-5</v>
      </c>
      <c r="G36" s="161">
        <f t="shared" si="3"/>
        <v>9.7445918828337593E-5</v>
      </c>
      <c r="H36" s="161">
        <f t="shared" si="3"/>
        <v>1.2794698428925072E-3</v>
      </c>
      <c r="I36" s="161">
        <f t="shared" si="3"/>
        <v>1.1920201403722917E-6</v>
      </c>
      <c r="J36" s="161">
        <f t="shared" si="3"/>
        <v>7.7949716771071653E-6</v>
      </c>
      <c r="K36" s="161">
        <f t="shared" si="3"/>
        <v>8.2187831400779368E-4</v>
      </c>
      <c r="L36" s="161">
        <f t="shared" si="3"/>
        <v>1.1589438407808279E-4</v>
      </c>
      <c r="M36" s="161">
        <f t="shared" si="3"/>
        <v>8.2169932110590622E-5</v>
      </c>
      <c r="N36" s="161">
        <f t="shared" si="3"/>
        <v>7.2991377099879628E-4</v>
      </c>
    </row>
    <row r="38" spans="2:14" x14ac:dyDescent="0.25">
      <c r="B38" s="159" t="s">
        <v>1033</v>
      </c>
      <c r="C38" s="37" t="s">
        <v>1039</v>
      </c>
      <c r="D38" s="37"/>
    </row>
  </sheetData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1B7E5-36CD-4F6D-8307-2AD5F7ECAB72}">
  <dimension ref="B2:I930"/>
  <sheetViews>
    <sheetView showGridLines="0" workbookViewId="0">
      <selection sqref="A1:XFD1048576"/>
    </sheetView>
  </sheetViews>
  <sheetFormatPr baseColWidth="10" defaultRowHeight="15" x14ac:dyDescent="0.25"/>
  <cols>
    <col min="1" max="1" width="4.42578125" style="136" customWidth="1"/>
    <col min="2" max="2" width="12.7109375" style="136" customWidth="1"/>
    <col min="3" max="3" width="11.42578125" style="136"/>
    <col min="4" max="4" width="13.42578125" style="136" customWidth="1"/>
    <col min="5" max="5" width="14" style="119" bestFit="1" customWidth="1"/>
    <col min="6" max="6" width="13.42578125" style="119" customWidth="1"/>
    <col min="7" max="7" width="16.140625" style="119" customWidth="1"/>
    <col min="8" max="8" width="12.42578125" style="119" customWidth="1"/>
    <col min="9" max="9" width="16.140625" style="119" bestFit="1" customWidth="1"/>
    <col min="10" max="16384" width="11.42578125" style="136"/>
  </cols>
  <sheetData>
    <row r="2" spans="2:9" x14ac:dyDescent="0.25">
      <c r="B2" s="38" t="s">
        <v>1036</v>
      </c>
    </row>
    <row r="3" spans="2:9" x14ac:dyDescent="0.25">
      <c r="B3" s="38"/>
    </row>
    <row r="4" spans="2:9" s="51" customFormat="1" ht="43.5" customHeight="1" x14ac:dyDescent="0.25">
      <c r="B4" s="118" t="s">
        <v>61</v>
      </c>
      <c r="C4" s="118" t="s">
        <v>948</v>
      </c>
      <c r="D4" s="118" t="s">
        <v>949</v>
      </c>
      <c r="E4" s="120" t="s">
        <v>62</v>
      </c>
      <c r="F4" s="120" t="s">
        <v>950</v>
      </c>
      <c r="G4" s="120" t="s">
        <v>63</v>
      </c>
      <c r="H4" s="120" t="s">
        <v>951</v>
      </c>
      <c r="I4" s="120" t="s">
        <v>952</v>
      </c>
    </row>
    <row r="5" spans="2:9" x14ac:dyDescent="0.25">
      <c r="B5" s="136" t="s">
        <v>973</v>
      </c>
      <c r="C5" s="136">
        <v>0</v>
      </c>
      <c r="D5" s="136">
        <v>2019</v>
      </c>
      <c r="E5" s="119">
        <v>1</v>
      </c>
      <c r="F5" s="119">
        <v>0</v>
      </c>
      <c r="G5" s="119">
        <v>1</v>
      </c>
      <c r="H5" s="119">
        <v>1</v>
      </c>
      <c r="I5" s="119">
        <v>0</v>
      </c>
    </row>
    <row r="6" spans="2:9" x14ac:dyDescent="0.25">
      <c r="B6" s="136" t="s">
        <v>973</v>
      </c>
      <c r="C6" s="136">
        <v>1</v>
      </c>
      <c r="D6" s="136">
        <v>2018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</row>
    <row r="7" spans="2:9" x14ac:dyDescent="0.25">
      <c r="B7" s="136" t="s">
        <v>973</v>
      </c>
      <c r="C7" s="136">
        <v>2</v>
      </c>
      <c r="D7" s="136">
        <v>2017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</row>
    <row r="8" spans="2:9" x14ac:dyDescent="0.25">
      <c r="B8" s="136" t="s">
        <v>973</v>
      </c>
      <c r="C8" s="136">
        <v>3</v>
      </c>
      <c r="D8" s="136">
        <v>2016</v>
      </c>
      <c r="E8" s="119">
        <v>0</v>
      </c>
      <c r="F8" s="119">
        <v>0</v>
      </c>
      <c r="G8" s="119">
        <v>0</v>
      </c>
      <c r="H8" s="119">
        <v>0</v>
      </c>
      <c r="I8" s="119">
        <v>0</v>
      </c>
    </row>
    <row r="9" spans="2:9" x14ac:dyDescent="0.25">
      <c r="B9" s="136" t="s">
        <v>973</v>
      </c>
      <c r="C9" s="136">
        <v>4</v>
      </c>
      <c r="D9" s="136">
        <v>2015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</row>
    <row r="10" spans="2:9" x14ac:dyDescent="0.25">
      <c r="B10" s="136" t="s">
        <v>973</v>
      </c>
      <c r="C10" s="136">
        <v>5</v>
      </c>
      <c r="D10" s="136">
        <v>2014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</row>
    <row r="11" spans="2:9" x14ac:dyDescent="0.25">
      <c r="B11" s="136" t="s">
        <v>973</v>
      </c>
      <c r="C11" s="136">
        <v>6</v>
      </c>
      <c r="D11" s="136">
        <v>2013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</row>
    <row r="12" spans="2:9" x14ac:dyDescent="0.25">
      <c r="B12" s="136" t="s">
        <v>973</v>
      </c>
      <c r="C12" s="136">
        <v>7</v>
      </c>
      <c r="D12" s="136">
        <v>2012</v>
      </c>
      <c r="E12" s="119">
        <v>357</v>
      </c>
      <c r="F12" s="119">
        <v>0</v>
      </c>
      <c r="G12" s="119">
        <v>1</v>
      </c>
      <c r="H12" s="119">
        <v>0</v>
      </c>
      <c r="I12" s="119">
        <v>0</v>
      </c>
    </row>
    <row r="13" spans="2:9" x14ac:dyDescent="0.25">
      <c r="B13" s="136" t="s">
        <v>973</v>
      </c>
      <c r="C13" s="136">
        <v>8</v>
      </c>
      <c r="D13" s="136">
        <v>2011</v>
      </c>
      <c r="E13" s="119">
        <v>365</v>
      </c>
      <c r="F13" s="119">
        <v>0</v>
      </c>
      <c r="G13" s="119">
        <v>1</v>
      </c>
      <c r="H13" s="119">
        <v>0</v>
      </c>
      <c r="I13" s="119">
        <v>1</v>
      </c>
    </row>
    <row r="14" spans="2:9" x14ac:dyDescent="0.25">
      <c r="B14" s="136" t="s">
        <v>973</v>
      </c>
      <c r="C14" s="136">
        <v>9</v>
      </c>
      <c r="D14" s="136">
        <v>2010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</row>
    <row r="15" spans="2:9" x14ac:dyDescent="0.25">
      <c r="B15" s="136" t="s">
        <v>973</v>
      </c>
      <c r="C15" s="136">
        <v>10</v>
      </c>
      <c r="D15" s="136">
        <v>2009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</row>
    <row r="16" spans="2:9" x14ac:dyDescent="0.25">
      <c r="B16" s="136" t="s">
        <v>973</v>
      </c>
      <c r="C16" s="136">
        <v>11</v>
      </c>
      <c r="D16" s="136">
        <v>2008</v>
      </c>
      <c r="E16" s="119">
        <v>365</v>
      </c>
      <c r="F16" s="119">
        <v>0</v>
      </c>
      <c r="G16" s="119">
        <v>1</v>
      </c>
      <c r="H16" s="119">
        <v>0</v>
      </c>
      <c r="I16" s="119">
        <v>1</v>
      </c>
    </row>
    <row r="17" spans="2:9" x14ac:dyDescent="0.25">
      <c r="B17" s="136" t="s">
        <v>973</v>
      </c>
      <c r="C17" s="136">
        <v>12</v>
      </c>
      <c r="D17" s="136">
        <v>2007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</row>
    <row r="18" spans="2:9" x14ac:dyDescent="0.25">
      <c r="B18" s="136" t="s">
        <v>973</v>
      </c>
      <c r="C18" s="136">
        <v>13</v>
      </c>
      <c r="D18" s="136">
        <v>2006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</row>
    <row r="19" spans="2:9" x14ac:dyDescent="0.25">
      <c r="B19" s="136" t="s">
        <v>973</v>
      </c>
      <c r="C19" s="136">
        <v>14</v>
      </c>
      <c r="D19" s="136">
        <v>2005</v>
      </c>
      <c r="E19" s="119">
        <v>365</v>
      </c>
      <c r="F19" s="119">
        <v>0</v>
      </c>
      <c r="G19" s="119">
        <v>1</v>
      </c>
      <c r="H19" s="119">
        <v>0</v>
      </c>
      <c r="I19" s="119">
        <v>1</v>
      </c>
    </row>
    <row r="20" spans="2:9" x14ac:dyDescent="0.25">
      <c r="B20" s="136" t="s">
        <v>973</v>
      </c>
      <c r="C20" s="136">
        <v>15</v>
      </c>
      <c r="D20" s="136">
        <v>2004</v>
      </c>
      <c r="E20" s="119">
        <v>365</v>
      </c>
      <c r="F20" s="119">
        <v>0</v>
      </c>
      <c r="G20" s="119">
        <v>1</v>
      </c>
      <c r="H20" s="119">
        <v>0</v>
      </c>
      <c r="I20" s="119">
        <v>1</v>
      </c>
    </row>
    <row r="21" spans="2:9" x14ac:dyDescent="0.25">
      <c r="B21" s="136" t="s">
        <v>973</v>
      </c>
      <c r="C21" s="136">
        <v>16</v>
      </c>
      <c r="D21" s="136">
        <v>2003</v>
      </c>
      <c r="E21" s="119">
        <v>730</v>
      </c>
      <c r="F21" s="119">
        <v>0</v>
      </c>
      <c r="G21" s="119">
        <v>2</v>
      </c>
      <c r="H21" s="119">
        <v>0</v>
      </c>
      <c r="I21" s="119">
        <v>2</v>
      </c>
    </row>
    <row r="22" spans="2:9" x14ac:dyDescent="0.25">
      <c r="B22" s="136" t="s">
        <v>973</v>
      </c>
      <c r="C22" s="136">
        <v>17</v>
      </c>
      <c r="D22" s="136">
        <v>2002</v>
      </c>
      <c r="E22" s="119">
        <v>793</v>
      </c>
      <c r="F22" s="119">
        <v>0</v>
      </c>
      <c r="G22" s="119">
        <v>3</v>
      </c>
      <c r="H22" s="119">
        <v>0</v>
      </c>
      <c r="I22" s="119">
        <v>3</v>
      </c>
    </row>
    <row r="23" spans="2:9" x14ac:dyDescent="0.25">
      <c r="B23" s="136" t="s">
        <v>973</v>
      </c>
      <c r="C23" s="136">
        <v>18</v>
      </c>
      <c r="D23" s="136">
        <v>2001</v>
      </c>
      <c r="E23" s="119">
        <v>1825</v>
      </c>
      <c r="F23" s="119">
        <v>0</v>
      </c>
      <c r="G23" s="119">
        <v>5</v>
      </c>
      <c r="H23" s="119">
        <v>0</v>
      </c>
      <c r="I23" s="119">
        <v>5</v>
      </c>
    </row>
    <row r="24" spans="2:9" x14ac:dyDescent="0.25">
      <c r="B24" s="136" t="s">
        <v>973</v>
      </c>
      <c r="C24" s="136">
        <v>19</v>
      </c>
      <c r="D24" s="136">
        <v>2000</v>
      </c>
      <c r="E24" s="119">
        <v>365</v>
      </c>
      <c r="F24" s="119">
        <v>0</v>
      </c>
      <c r="G24" s="119">
        <v>1</v>
      </c>
      <c r="H24" s="119">
        <v>0</v>
      </c>
      <c r="I24" s="119">
        <v>1</v>
      </c>
    </row>
    <row r="25" spans="2:9" x14ac:dyDescent="0.25">
      <c r="B25" s="136" t="s">
        <v>973</v>
      </c>
      <c r="C25" s="136">
        <v>20</v>
      </c>
      <c r="D25" s="136">
        <v>1999</v>
      </c>
      <c r="E25" s="119">
        <v>2646</v>
      </c>
      <c r="F25" s="119">
        <v>0</v>
      </c>
      <c r="G25" s="119">
        <v>8</v>
      </c>
      <c r="H25" s="119">
        <v>0</v>
      </c>
      <c r="I25" s="119">
        <v>7</v>
      </c>
    </row>
    <row r="26" spans="2:9" x14ac:dyDescent="0.25">
      <c r="B26" s="136" t="s">
        <v>973</v>
      </c>
      <c r="C26" s="136">
        <v>21</v>
      </c>
      <c r="D26" s="136">
        <v>1998</v>
      </c>
      <c r="E26" s="119">
        <v>1368</v>
      </c>
      <c r="F26" s="119">
        <v>0</v>
      </c>
      <c r="G26" s="119">
        <v>4</v>
      </c>
      <c r="H26" s="119">
        <v>0</v>
      </c>
      <c r="I26" s="119">
        <v>3</v>
      </c>
    </row>
    <row r="27" spans="2:9" x14ac:dyDescent="0.25">
      <c r="B27" s="136" t="s">
        <v>973</v>
      </c>
      <c r="C27" s="136">
        <v>22</v>
      </c>
      <c r="D27" s="136">
        <v>1997</v>
      </c>
      <c r="E27" s="119">
        <v>1825</v>
      </c>
      <c r="F27" s="119">
        <v>0</v>
      </c>
      <c r="G27" s="119">
        <v>5</v>
      </c>
      <c r="H27" s="119">
        <v>0</v>
      </c>
      <c r="I27" s="119">
        <v>5</v>
      </c>
    </row>
    <row r="28" spans="2:9" x14ac:dyDescent="0.25">
      <c r="B28" s="136" t="s">
        <v>973</v>
      </c>
      <c r="C28" s="136">
        <v>23</v>
      </c>
      <c r="D28" s="136">
        <v>1996</v>
      </c>
      <c r="E28" s="119">
        <v>1460</v>
      </c>
      <c r="F28" s="119">
        <v>0</v>
      </c>
      <c r="G28" s="119">
        <v>4</v>
      </c>
      <c r="H28" s="119">
        <v>0</v>
      </c>
      <c r="I28" s="119">
        <v>4</v>
      </c>
    </row>
    <row r="29" spans="2:9" x14ac:dyDescent="0.25">
      <c r="B29" s="136" t="s">
        <v>973</v>
      </c>
      <c r="C29" s="136">
        <v>24</v>
      </c>
      <c r="D29" s="136">
        <v>1995</v>
      </c>
      <c r="E29" s="119">
        <v>1818</v>
      </c>
      <c r="F29" s="119">
        <v>0</v>
      </c>
      <c r="G29" s="119">
        <v>5</v>
      </c>
      <c r="H29" s="119">
        <v>0</v>
      </c>
      <c r="I29" s="119">
        <v>5</v>
      </c>
    </row>
    <row r="30" spans="2:9" x14ac:dyDescent="0.25">
      <c r="B30" s="136" t="s">
        <v>973</v>
      </c>
      <c r="C30" s="136">
        <v>25</v>
      </c>
      <c r="D30" s="136">
        <v>1994</v>
      </c>
      <c r="E30" s="119">
        <v>1427</v>
      </c>
      <c r="F30" s="119">
        <v>0</v>
      </c>
      <c r="G30" s="119">
        <v>4</v>
      </c>
      <c r="H30" s="119">
        <v>0</v>
      </c>
      <c r="I30" s="119">
        <v>3</v>
      </c>
    </row>
    <row r="31" spans="2:9" x14ac:dyDescent="0.25">
      <c r="B31" s="136" t="s">
        <v>973</v>
      </c>
      <c r="C31" s="136">
        <v>26</v>
      </c>
      <c r="D31" s="136">
        <v>1993</v>
      </c>
      <c r="E31" s="119">
        <v>1095</v>
      </c>
      <c r="F31" s="119">
        <v>0</v>
      </c>
      <c r="G31" s="119">
        <v>3</v>
      </c>
      <c r="H31" s="119">
        <v>0</v>
      </c>
      <c r="I31" s="119">
        <v>3</v>
      </c>
    </row>
    <row r="32" spans="2:9" x14ac:dyDescent="0.25">
      <c r="B32" s="136" t="s">
        <v>973</v>
      </c>
      <c r="C32" s="136">
        <v>27</v>
      </c>
      <c r="D32" s="136">
        <v>1992</v>
      </c>
      <c r="E32" s="119">
        <v>822</v>
      </c>
      <c r="F32" s="119">
        <v>0</v>
      </c>
      <c r="G32" s="119">
        <v>3</v>
      </c>
      <c r="H32" s="119">
        <v>0</v>
      </c>
      <c r="I32" s="119">
        <v>3</v>
      </c>
    </row>
    <row r="33" spans="2:9" x14ac:dyDescent="0.25">
      <c r="B33" s="136" t="s">
        <v>973</v>
      </c>
      <c r="C33" s="136">
        <v>28</v>
      </c>
      <c r="D33" s="136">
        <v>1991</v>
      </c>
      <c r="E33" s="119">
        <v>1751</v>
      </c>
      <c r="F33" s="119">
        <v>0</v>
      </c>
      <c r="G33" s="119">
        <v>6</v>
      </c>
      <c r="H33" s="119">
        <v>0</v>
      </c>
      <c r="I33" s="119">
        <v>6</v>
      </c>
    </row>
    <row r="34" spans="2:9" x14ac:dyDescent="0.25">
      <c r="B34" s="136" t="s">
        <v>973</v>
      </c>
      <c r="C34" s="136">
        <v>29</v>
      </c>
      <c r="D34" s="136">
        <v>1990</v>
      </c>
      <c r="E34" s="119">
        <v>1460</v>
      </c>
      <c r="F34" s="119">
        <v>0</v>
      </c>
      <c r="G34" s="119">
        <v>4</v>
      </c>
      <c r="H34" s="119">
        <v>0</v>
      </c>
      <c r="I34" s="119">
        <v>4</v>
      </c>
    </row>
    <row r="35" spans="2:9" x14ac:dyDescent="0.25">
      <c r="B35" s="136" t="s">
        <v>973</v>
      </c>
      <c r="C35" s="136">
        <v>30</v>
      </c>
      <c r="D35" s="136">
        <v>1989</v>
      </c>
      <c r="E35" s="119">
        <v>3283</v>
      </c>
      <c r="F35" s="119">
        <v>0</v>
      </c>
      <c r="G35" s="119">
        <v>9</v>
      </c>
      <c r="H35" s="119">
        <v>0</v>
      </c>
      <c r="I35" s="119">
        <v>9</v>
      </c>
    </row>
    <row r="36" spans="2:9" x14ac:dyDescent="0.25">
      <c r="B36" s="136" t="s">
        <v>973</v>
      </c>
      <c r="C36" s="136">
        <v>31</v>
      </c>
      <c r="D36" s="136">
        <v>1988</v>
      </c>
      <c r="E36" s="119">
        <v>2189</v>
      </c>
      <c r="F36" s="119">
        <v>0</v>
      </c>
      <c r="G36" s="119">
        <v>6</v>
      </c>
      <c r="H36" s="119">
        <v>0</v>
      </c>
      <c r="I36" s="119">
        <v>6</v>
      </c>
    </row>
    <row r="37" spans="2:9" x14ac:dyDescent="0.25">
      <c r="B37" s="136" t="s">
        <v>973</v>
      </c>
      <c r="C37" s="136">
        <v>32</v>
      </c>
      <c r="D37" s="136">
        <v>1987</v>
      </c>
      <c r="E37" s="119">
        <v>350</v>
      </c>
      <c r="F37" s="119">
        <v>0</v>
      </c>
      <c r="G37" s="119">
        <v>3</v>
      </c>
      <c r="H37" s="119">
        <v>0</v>
      </c>
      <c r="I37" s="119">
        <v>3</v>
      </c>
    </row>
    <row r="38" spans="2:9" x14ac:dyDescent="0.25">
      <c r="B38" s="136" t="s">
        <v>973</v>
      </c>
      <c r="C38" s="136">
        <v>33</v>
      </c>
      <c r="D38" s="136">
        <v>1986</v>
      </c>
      <c r="E38" s="119">
        <v>365</v>
      </c>
      <c r="F38" s="119">
        <v>0</v>
      </c>
      <c r="G38" s="119">
        <v>1</v>
      </c>
      <c r="H38" s="119">
        <v>0</v>
      </c>
      <c r="I38" s="119">
        <v>1</v>
      </c>
    </row>
    <row r="39" spans="2:9" x14ac:dyDescent="0.25">
      <c r="B39" s="136" t="s">
        <v>973</v>
      </c>
      <c r="C39" s="136">
        <v>34</v>
      </c>
      <c r="D39" s="136">
        <v>1985</v>
      </c>
      <c r="E39" s="119">
        <v>1825</v>
      </c>
      <c r="F39" s="119">
        <v>0</v>
      </c>
      <c r="G39" s="119">
        <v>5</v>
      </c>
      <c r="H39" s="119">
        <v>0</v>
      </c>
      <c r="I39" s="119">
        <v>5</v>
      </c>
    </row>
    <row r="40" spans="2:9" x14ac:dyDescent="0.25">
      <c r="B40" s="136" t="s">
        <v>973</v>
      </c>
      <c r="C40" s="136">
        <v>35</v>
      </c>
      <c r="D40" s="136">
        <v>1984</v>
      </c>
      <c r="E40" s="119">
        <v>2542</v>
      </c>
      <c r="F40" s="119">
        <v>0</v>
      </c>
      <c r="G40" s="119">
        <v>8</v>
      </c>
      <c r="H40" s="119">
        <v>0</v>
      </c>
      <c r="I40" s="119">
        <v>8</v>
      </c>
    </row>
    <row r="41" spans="2:9" x14ac:dyDescent="0.25">
      <c r="B41" s="136" t="s">
        <v>973</v>
      </c>
      <c r="C41" s="136">
        <v>36</v>
      </c>
      <c r="D41" s="136">
        <v>1983</v>
      </c>
      <c r="E41" s="119">
        <v>730</v>
      </c>
      <c r="F41" s="119">
        <v>0</v>
      </c>
      <c r="G41" s="119">
        <v>2</v>
      </c>
      <c r="H41" s="119">
        <v>0</v>
      </c>
      <c r="I41" s="119">
        <v>2</v>
      </c>
    </row>
    <row r="42" spans="2:9" x14ac:dyDescent="0.25">
      <c r="B42" s="136" t="s">
        <v>973</v>
      </c>
      <c r="C42" s="136">
        <v>37</v>
      </c>
      <c r="D42" s="136">
        <v>1982</v>
      </c>
      <c r="E42" s="119">
        <v>730</v>
      </c>
      <c r="F42" s="119">
        <v>0</v>
      </c>
      <c r="G42" s="119">
        <v>2</v>
      </c>
      <c r="H42" s="119">
        <v>0</v>
      </c>
      <c r="I42" s="119">
        <v>2</v>
      </c>
    </row>
    <row r="43" spans="2:9" x14ac:dyDescent="0.25">
      <c r="B43" s="136" t="s">
        <v>973</v>
      </c>
      <c r="C43" s="136">
        <v>38</v>
      </c>
      <c r="D43" s="136">
        <v>1981</v>
      </c>
      <c r="E43" s="119">
        <v>365</v>
      </c>
      <c r="F43" s="119">
        <v>0</v>
      </c>
      <c r="G43" s="119">
        <v>1</v>
      </c>
      <c r="H43" s="119">
        <v>0</v>
      </c>
      <c r="I43" s="119">
        <v>1</v>
      </c>
    </row>
    <row r="44" spans="2:9" x14ac:dyDescent="0.25">
      <c r="B44" s="136" t="s">
        <v>973</v>
      </c>
      <c r="C44" s="136">
        <v>39</v>
      </c>
      <c r="D44" s="136">
        <v>1980</v>
      </c>
      <c r="E44" s="119">
        <v>1309</v>
      </c>
      <c r="F44" s="119">
        <v>0</v>
      </c>
      <c r="G44" s="119">
        <v>5</v>
      </c>
      <c r="H44" s="119">
        <v>0</v>
      </c>
      <c r="I44" s="119">
        <v>5</v>
      </c>
    </row>
    <row r="45" spans="2:9" x14ac:dyDescent="0.25">
      <c r="B45" s="136" t="s">
        <v>973</v>
      </c>
      <c r="C45" s="136">
        <v>40</v>
      </c>
      <c r="D45" s="136">
        <v>1979</v>
      </c>
      <c r="E45" s="119">
        <v>1460</v>
      </c>
      <c r="F45" s="119">
        <v>0</v>
      </c>
      <c r="G45" s="119">
        <v>4</v>
      </c>
      <c r="H45" s="119">
        <v>0</v>
      </c>
      <c r="I45" s="119">
        <v>4</v>
      </c>
    </row>
    <row r="46" spans="2:9" x14ac:dyDescent="0.25">
      <c r="B46" s="136" t="s">
        <v>973</v>
      </c>
      <c r="C46" s="136">
        <v>41</v>
      </c>
      <c r="D46" s="136">
        <v>1978</v>
      </c>
      <c r="E46" s="119">
        <v>1613</v>
      </c>
      <c r="F46" s="119">
        <v>0</v>
      </c>
      <c r="G46" s="119">
        <v>5</v>
      </c>
      <c r="H46" s="119">
        <v>0</v>
      </c>
      <c r="I46" s="119">
        <v>5</v>
      </c>
    </row>
    <row r="47" spans="2:9" x14ac:dyDescent="0.25">
      <c r="B47" s="136" t="s">
        <v>973</v>
      </c>
      <c r="C47" s="136">
        <v>42</v>
      </c>
      <c r="D47" s="136">
        <v>1977</v>
      </c>
      <c r="E47" s="119">
        <v>1095</v>
      </c>
      <c r="F47" s="119">
        <v>0</v>
      </c>
      <c r="G47" s="119">
        <v>3</v>
      </c>
      <c r="H47" s="119">
        <v>0</v>
      </c>
      <c r="I47" s="119">
        <v>3</v>
      </c>
    </row>
    <row r="48" spans="2:9" x14ac:dyDescent="0.25">
      <c r="B48" s="136" t="s">
        <v>973</v>
      </c>
      <c r="C48" s="136">
        <v>43</v>
      </c>
      <c r="D48" s="136">
        <v>1976</v>
      </c>
      <c r="E48" s="119">
        <v>1825</v>
      </c>
      <c r="F48" s="119">
        <v>0</v>
      </c>
      <c r="G48" s="119">
        <v>5</v>
      </c>
      <c r="H48" s="119">
        <v>0</v>
      </c>
      <c r="I48" s="119">
        <v>5</v>
      </c>
    </row>
    <row r="49" spans="2:9" x14ac:dyDescent="0.25">
      <c r="B49" s="136" t="s">
        <v>973</v>
      </c>
      <c r="C49" s="136">
        <v>44</v>
      </c>
      <c r="D49" s="136">
        <v>1975</v>
      </c>
      <c r="E49" s="119">
        <v>1095</v>
      </c>
      <c r="F49" s="119">
        <v>0</v>
      </c>
      <c r="G49" s="119">
        <v>3</v>
      </c>
      <c r="H49" s="119">
        <v>0</v>
      </c>
      <c r="I49" s="119">
        <v>3</v>
      </c>
    </row>
    <row r="50" spans="2:9" x14ac:dyDescent="0.25">
      <c r="B50" s="136" t="s">
        <v>973</v>
      </c>
      <c r="C50" s="136">
        <v>45</v>
      </c>
      <c r="D50" s="136">
        <v>1974</v>
      </c>
      <c r="E50" s="119">
        <v>606</v>
      </c>
      <c r="F50" s="119">
        <v>0</v>
      </c>
      <c r="G50" s="119">
        <v>2</v>
      </c>
      <c r="H50" s="119">
        <v>0</v>
      </c>
      <c r="I50" s="119">
        <v>2</v>
      </c>
    </row>
    <row r="51" spans="2:9" x14ac:dyDescent="0.25">
      <c r="B51" s="136" t="s">
        <v>973</v>
      </c>
      <c r="C51" s="136">
        <v>46</v>
      </c>
      <c r="D51" s="136">
        <v>1973</v>
      </c>
      <c r="E51" s="119">
        <v>0</v>
      </c>
      <c r="F51" s="119">
        <v>0</v>
      </c>
      <c r="G51" s="119">
        <v>0</v>
      </c>
      <c r="H51" s="119">
        <v>0</v>
      </c>
      <c r="I51" s="119">
        <v>0</v>
      </c>
    </row>
    <row r="52" spans="2:9" x14ac:dyDescent="0.25">
      <c r="B52" s="136" t="s">
        <v>973</v>
      </c>
      <c r="C52" s="136">
        <v>47</v>
      </c>
      <c r="D52" s="136">
        <v>1972</v>
      </c>
      <c r="E52" s="119">
        <v>455</v>
      </c>
      <c r="F52" s="119">
        <v>0</v>
      </c>
      <c r="G52" s="119">
        <v>2</v>
      </c>
      <c r="H52" s="119">
        <v>0</v>
      </c>
      <c r="I52" s="119">
        <v>1</v>
      </c>
    </row>
    <row r="53" spans="2:9" x14ac:dyDescent="0.25">
      <c r="B53" s="136" t="s">
        <v>973</v>
      </c>
      <c r="C53" s="136">
        <v>48</v>
      </c>
      <c r="D53" s="136">
        <v>1971</v>
      </c>
      <c r="E53" s="119">
        <v>1057</v>
      </c>
      <c r="F53" s="119">
        <v>0</v>
      </c>
      <c r="G53" s="119">
        <v>4</v>
      </c>
      <c r="H53" s="119">
        <v>0</v>
      </c>
      <c r="I53" s="119">
        <v>3</v>
      </c>
    </row>
    <row r="54" spans="2:9" x14ac:dyDescent="0.25">
      <c r="B54" s="136" t="s">
        <v>973</v>
      </c>
      <c r="C54" s="136">
        <v>49</v>
      </c>
      <c r="D54" s="136">
        <v>1970</v>
      </c>
      <c r="E54" s="119">
        <v>1460</v>
      </c>
      <c r="F54" s="119">
        <v>0</v>
      </c>
      <c r="G54" s="119">
        <v>4</v>
      </c>
      <c r="H54" s="119">
        <v>0</v>
      </c>
      <c r="I54" s="119">
        <v>4</v>
      </c>
    </row>
    <row r="55" spans="2:9" x14ac:dyDescent="0.25">
      <c r="B55" s="136" t="s">
        <v>973</v>
      </c>
      <c r="C55" s="136">
        <v>50</v>
      </c>
      <c r="D55" s="136">
        <v>1969</v>
      </c>
      <c r="E55" s="119">
        <v>365</v>
      </c>
      <c r="F55" s="119">
        <v>0</v>
      </c>
      <c r="G55" s="119">
        <v>1</v>
      </c>
      <c r="H55" s="119">
        <v>0</v>
      </c>
      <c r="I55" s="119">
        <v>1</v>
      </c>
    </row>
    <row r="56" spans="2:9" x14ac:dyDescent="0.25">
      <c r="B56" s="136" t="s">
        <v>973</v>
      </c>
      <c r="C56" s="136">
        <v>51</v>
      </c>
      <c r="D56" s="136">
        <v>1968</v>
      </c>
      <c r="E56" s="119">
        <v>1095</v>
      </c>
      <c r="F56" s="119">
        <v>0</v>
      </c>
      <c r="G56" s="119">
        <v>3</v>
      </c>
      <c r="H56" s="119">
        <v>0</v>
      </c>
      <c r="I56" s="119">
        <v>3</v>
      </c>
    </row>
    <row r="57" spans="2:9" x14ac:dyDescent="0.25">
      <c r="B57" s="136" t="s">
        <v>973</v>
      </c>
      <c r="C57" s="136">
        <v>52</v>
      </c>
      <c r="D57" s="136">
        <v>1967</v>
      </c>
      <c r="E57" s="119">
        <v>1460</v>
      </c>
      <c r="F57" s="119">
        <v>0</v>
      </c>
      <c r="G57" s="119">
        <v>4</v>
      </c>
      <c r="H57" s="119">
        <v>0</v>
      </c>
      <c r="I57" s="119">
        <v>4</v>
      </c>
    </row>
    <row r="58" spans="2:9" x14ac:dyDescent="0.25">
      <c r="B58" s="136" t="s">
        <v>973</v>
      </c>
      <c r="C58" s="136">
        <v>53</v>
      </c>
      <c r="D58" s="136">
        <v>1966</v>
      </c>
      <c r="E58" s="119">
        <v>1095</v>
      </c>
      <c r="F58" s="119">
        <v>0</v>
      </c>
      <c r="G58" s="119">
        <v>3</v>
      </c>
      <c r="H58" s="119">
        <v>0</v>
      </c>
      <c r="I58" s="119">
        <v>3</v>
      </c>
    </row>
    <row r="59" spans="2:9" x14ac:dyDescent="0.25">
      <c r="B59" s="136" t="s">
        <v>973</v>
      </c>
      <c r="C59" s="136">
        <v>54</v>
      </c>
      <c r="D59" s="136">
        <v>1965</v>
      </c>
      <c r="E59" s="119">
        <v>1460</v>
      </c>
      <c r="F59" s="119">
        <v>0</v>
      </c>
      <c r="G59" s="119">
        <v>4</v>
      </c>
      <c r="H59" s="119">
        <v>0</v>
      </c>
      <c r="I59" s="119">
        <v>4</v>
      </c>
    </row>
    <row r="60" spans="2:9" x14ac:dyDescent="0.25">
      <c r="B60" s="136" t="s">
        <v>973</v>
      </c>
      <c r="C60" s="136">
        <v>55</v>
      </c>
      <c r="D60" s="136">
        <v>1964</v>
      </c>
      <c r="E60" s="119">
        <v>0</v>
      </c>
      <c r="F60" s="119">
        <v>0</v>
      </c>
      <c r="G60" s="119">
        <v>0</v>
      </c>
      <c r="H60" s="119">
        <v>0</v>
      </c>
      <c r="I60" s="119">
        <v>0</v>
      </c>
    </row>
    <row r="61" spans="2:9" x14ac:dyDescent="0.25">
      <c r="B61" s="136" t="s">
        <v>973</v>
      </c>
      <c r="C61" s="136">
        <v>56</v>
      </c>
      <c r="D61" s="136">
        <v>1963</v>
      </c>
      <c r="E61" s="119">
        <v>365</v>
      </c>
      <c r="F61" s="119">
        <v>0</v>
      </c>
      <c r="G61" s="119">
        <v>1</v>
      </c>
      <c r="H61" s="119">
        <v>0</v>
      </c>
      <c r="I61" s="119">
        <v>1</v>
      </c>
    </row>
    <row r="62" spans="2:9" x14ac:dyDescent="0.25">
      <c r="B62" s="136" t="s">
        <v>973</v>
      </c>
      <c r="C62" s="136">
        <v>57</v>
      </c>
      <c r="D62" s="136">
        <v>1962</v>
      </c>
      <c r="E62" s="119">
        <v>365</v>
      </c>
      <c r="F62" s="119">
        <v>0</v>
      </c>
      <c r="G62" s="119">
        <v>1</v>
      </c>
      <c r="H62" s="119">
        <v>0</v>
      </c>
      <c r="I62" s="119">
        <v>1</v>
      </c>
    </row>
    <row r="63" spans="2:9" x14ac:dyDescent="0.25">
      <c r="B63" s="136" t="s">
        <v>973</v>
      </c>
      <c r="C63" s="136">
        <v>58</v>
      </c>
      <c r="D63" s="136">
        <v>1961</v>
      </c>
      <c r="E63" s="119">
        <v>365</v>
      </c>
      <c r="F63" s="119">
        <v>0</v>
      </c>
      <c r="G63" s="119">
        <v>1</v>
      </c>
      <c r="H63" s="119">
        <v>0</v>
      </c>
      <c r="I63" s="119">
        <v>1</v>
      </c>
    </row>
    <row r="64" spans="2:9" x14ac:dyDescent="0.25">
      <c r="B64" s="136" t="s">
        <v>973</v>
      </c>
      <c r="C64" s="136">
        <v>59</v>
      </c>
      <c r="D64" s="136">
        <v>1960</v>
      </c>
      <c r="E64" s="119">
        <v>0</v>
      </c>
      <c r="F64" s="119">
        <v>0</v>
      </c>
      <c r="G64" s="119">
        <v>0</v>
      </c>
      <c r="H64" s="119">
        <v>0</v>
      </c>
      <c r="I64" s="119">
        <v>0</v>
      </c>
    </row>
    <row r="65" spans="2:9" x14ac:dyDescent="0.25">
      <c r="B65" s="136" t="s">
        <v>973</v>
      </c>
      <c r="C65" s="136">
        <v>60</v>
      </c>
      <c r="D65" s="136">
        <v>1959</v>
      </c>
      <c r="E65" s="119">
        <v>365</v>
      </c>
      <c r="F65" s="119">
        <v>0</v>
      </c>
      <c r="G65" s="119">
        <v>1</v>
      </c>
      <c r="H65" s="119">
        <v>0</v>
      </c>
      <c r="I65" s="119">
        <v>1</v>
      </c>
    </row>
    <row r="66" spans="2:9" x14ac:dyDescent="0.25">
      <c r="B66" s="136" t="s">
        <v>973</v>
      </c>
      <c r="C66" s="136">
        <v>61</v>
      </c>
      <c r="D66" s="136">
        <v>1958</v>
      </c>
      <c r="E66" s="119">
        <v>365</v>
      </c>
      <c r="F66" s="119">
        <v>0</v>
      </c>
      <c r="G66" s="119">
        <v>1</v>
      </c>
      <c r="H66" s="119">
        <v>0</v>
      </c>
      <c r="I66" s="119">
        <v>1</v>
      </c>
    </row>
    <row r="67" spans="2:9" x14ac:dyDescent="0.25">
      <c r="B67" s="136" t="s">
        <v>973</v>
      </c>
      <c r="C67" s="136">
        <v>62</v>
      </c>
      <c r="D67" s="136">
        <v>1957</v>
      </c>
      <c r="E67" s="119">
        <v>365</v>
      </c>
      <c r="F67" s="119">
        <v>0</v>
      </c>
      <c r="G67" s="119">
        <v>1</v>
      </c>
      <c r="H67" s="119">
        <v>0</v>
      </c>
      <c r="I67" s="119">
        <v>1</v>
      </c>
    </row>
    <row r="68" spans="2:9" x14ac:dyDescent="0.25">
      <c r="B68" s="136" t="s">
        <v>973</v>
      </c>
      <c r="C68" s="136">
        <v>63</v>
      </c>
      <c r="D68" s="136">
        <v>1956</v>
      </c>
      <c r="E68" s="119">
        <v>0</v>
      </c>
      <c r="F68" s="119">
        <v>0</v>
      </c>
      <c r="G68" s="119">
        <v>0</v>
      </c>
      <c r="H68" s="119">
        <v>0</v>
      </c>
      <c r="I68" s="119">
        <v>0</v>
      </c>
    </row>
    <row r="69" spans="2:9" x14ac:dyDescent="0.25">
      <c r="B69" s="136" t="s">
        <v>973</v>
      </c>
      <c r="C69" s="136">
        <v>64</v>
      </c>
      <c r="D69" s="136">
        <v>1955</v>
      </c>
      <c r="E69" s="119">
        <v>0</v>
      </c>
      <c r="F69" s="119">
        <v>0</v>
      </c>
      <c r="G69" s="119">
        <v>0</v>
      </c>
      <c r="H69" s="119">
        <v>0</v>
      </c>
      <c r="I69" s="119">
        <v>0</v>
      </c>
    </row>
    <row r="70" spans="2:9" x14ac:dyDescent="0.25">
      <c r="B70" s="136" t="s">
        <v>973</v>
      </c>
      <c r="C70" s="136">
        <v>65</v>
      </c>
      <c r="D70" s="136">
        <v>1954</v>
      </c>
      <c r="E70" s="119">
        <v>0</v>
      </c>
      <c r="F70" s="119">
        <v>0</v>
      </c>
      <c r="G70" s="119">
        <v>0</v>
      </c>
      <c r="H70" s="119">
        <v>0</v>
      </c>
      <c r="I70" s="119">
        <v>0</v>
      </c>
    </row>
    <row r="71" spans="2:9" x14ac:dyDescent="0.25">
      <c r="B71" s="136" t="s">
        <v>973</v>
      </c>
      <c r="C71" s="136">
        <v>66</v>
      </c>
      <c r="D71" s="136">
        <v>1953</v>
      </c>
      <c r="E71" s="119">
        <v>0</v>
      </c>
      <c r="F71" s="119">
        <v>0</v>
      </c>
      <c r="G71" s="119">
        <v>0</v>
      </c>
      <c r="H71" s="119">
        <v>0</v>
      </c>
      <c r="I71" s="119">
        <v>0</v>
      </c>
    </row>
    <row r="72" spans="2:9" x14ac:dyDescent="0.25">
      <c r="B72" s="136" t="s">
        <v>973</v>
      </c>
      <c r="C72" s="136">
        <v>67</v>
      </c>
      <c r="D72" s="136">
        <v>1952</v>
      </c>
      <c r="E72" s="119">
        <v>365</v>
      </c>
      <c r="F72" s="119">
        <v>0</v>
      </c>
      <c r="G72" s="119">
        <v>1</v>
      </c>
      <c r="H72" s="119">
        <v>0</v>
      </c>
      <c r="I72" s="119">
        <v>1</v>
      </c>
    </row>
    <row r="73" spans="2:9" x14ac:dyDescent="0.25">
      <c r="B73" s="136" t="s">
        <v>973</v>
      </c>
      <c r="C73" s="136">
        <v>68</v>
      </c>
      <c r="D73" s="136">
        <v>1951</v>
      </c>
      <c r="E73" s="119">
        <v>0</v>
      </c>
      <c r="F73" s="119">
        <v>0</v>
      </c>
      <c r="G73" s="119">
        <v>0</v>
      </c>
      <c r="H73" s="119">
        <v>0</v>
      </c>
      <c r="I73" s="119">
        <v>0</v>
      </c>
    </row>
    <row r="74" spans="2:9" x14ac:dyDescent="0.25">
      <c r="B74" s="136" t="s">
        <v>973</v>
      </c>
      <c r="C74" s="136">
        <v>69</v>
      </c>
      <c r="D74" s="136">
        <v>1950</v>
      </c>
      <c r="E74" s="119">
        <v>0</v>
      </c>
      <c r="F74" s="119">
        <v>0</v>
      </c>
      <c r="G74" s="119">
        <v>0</v>
      </c>
      <c r="H74" s="119">
        <v>0</v>
      </c>
      <c r="I74" s="119">
        <v>0</v>
      </c>
    </row>
    <row r="75" spans="2:9" x14ac:dyDescent="0.25">
      <c r="B75" s="136" t="s">
        <v>973</v>
      </c>
      <c r="C75" s="136">
        <v>70</v>
      </c>
      <c r="D75" s="136">
        <v>1949</v>
      </c>
      <c r="E75" s="119">
        <v>0</v>
      </c>
      <c r="F75" s="119">
        <v>0</v>
      </c>
      <c r="G75" s="119">
        <v>0</v>
      </c>
      <c r="H75" s="119">
        <v>0</v>
      </c>
      <c r="I75" s="119">
        <v>0</v>
      </c>
    </row>
    <row r="76" spans="2:9" x14ac:dyDescent="0.25">
      <c r="B76" s="136" t="s">
        <v>973</v>
      </c>
      <c r="C76" s="136">
        <v>71</v>
      </c>
      <c r="D76" s="136">
        <v>1948</v>
      </c>
      <c r="E76" s="119">
        <v>0</v>
      </c>
      <c r="F76" s="119">
        <v>0</v>
      </c>
      <c r="G76" s="119">
        <v>0</v>
      </c>
      <c r="H76" s="119">
        <v>0</v>
      </c>
      <c r="I76" s="119">
        <v>0</v>
      </c>
    </row>
    <row r="77" spans="2:9" x14ac:dyDescent="0.25">
      <c r="B77" s="136" t="s">
        <v>973</v>
      </c>
      <c r="C77" s="136">
        <v>72</v>
      </c>
      <c r="D77" s="136">
        <v>1947</v>
      </c>
      <c r="E77" s="119">
        <v>0</v>
      </c>
      <c r="F77" s="119">
        <v>0</v>
      </c>
      <c r="G77" s="119">
        <v>0</v>
      </c>
      <c r="H77" s="119">
        <v>0</v>
      </c>
      <c r="I77" s="119">
        <v>0</v>
      </c>
    </row>
    <row r="78" spans="2:9" x14ac:dyDescent="0.25">
      <c r="B78" s="136" t="s">
        <v>973</v>
      </c>
      <c r="C78" s="136">
        <v>73</v>
      </c>
      <c r="D78" s="136">
        <v>1946</v>
      </c>
      <c r="E78" s="119">
        <v>0</v>
      </c>
      <c r="F78" s="119">
        <v>0</v>
      </c>
      <c r="G78" s="119">
        <v>0</v>
      </c>
      <c r="H78" s="119">
        <v>0</v>
      </c>
      <c r="I78" s="119">
        <v>0</v>
      </c>
    </row>
    <row r="79" spans="2:9" x14ac:dyDescent="0.25">
      <c r="B79" s="136" t="s">
        <v>973</v>
      </c>
      <c r="C79" s="136">
        <v>74</v>
      </c>
      <c r="D79" s="136">
        <v>1945</v>
      </c>
      <c r="E79" s="119">
        <v>0</v>
      </c>
      <c r="F79" s="119">
        <v>0</v>
      </c>
      <c r="G79" s="119">
        <v>0</v>
      </c>
      <c r="H79" s="119">
        <v>0</v>
      </c>
      <c r="I79" s="119">
        <v>0</v>
      </c>
    </row>
    <row r="80" spans="2:9" x14ac:dyDescent="0.25">
      <c r="B80" s="136" t="s">
        <v>973</v>
      </c>
      <c r="C80" s="136">
        <v>75</v>
      </c>
      <c r="D80" s="136">
        <v>1944</v>
      </c>
      <c r="E80" s="119">
        <v>0</v>
      </c>
      <c r="F80" s="119">
        <v>0</v>
      </c>
      <c r="G80" s="119">
        <v>0</v>
      </c>
      <c r="H80" s="119">
        <v>0</v>
      </c>
      <c r="I80" s="119">
        <v>0</v>
      </c>
    </row>
    <row r="81" spans="2:9" x14ac:dyDescent="0.25">
      <c r="B81" s="136" t="s">
        <v>973</v>
      </c>
      <c r="C81" s="136">
        <v>76</v>
      </c>
      <c r="D81" s="136">
        <v>1943</v>
      </c>
      <c r="E81" s="119">
        <v>0</v>
      </c>
      <c r="F81" s="119">
        <v>0</v>
      </c>
      <c r="G81" s="119">
        <v>0</v>
      </c>
      <c r="H81" s="119">
        <v>0</v>
      </c>
      <c r="I81" s="119">
        <v>0</v>
      </c>
    </row>
    <row r="82" spans="2:9" x14ac:dyDescent="0.25">
      <c r="B82" s="136" t="s">
        <v>973</v>
      </c>
      <c r="C82" s="136">
        <v>77</v>
      </c>
      <c r="D82" s="136">
        <v>1942</v>
      </c>
      <c r="E82" s="119">
        <v>0</v>
      </c>
      <c r="F82" s="119">
        <v>0</v>
      </c>
      <c r="G82" s="119">
        <v>0</v>
      </c>
      <c r="H82" s="119">
        <v>0</v>
      </c>
      <c r="I82" s="119">
        <v>0</v>
      </c>
    </row>
    <row r="83" spans="2:9" x14ac:dyDescent="0.25">
      <c r="B83" s="136" t="s">
        <v>973</v>
      </c>
      <c r="C83" s="136">
        <v>78</v>
      </c>
      <c r="D83" s="136">
        <v>1941</v>
      </c>
      <c r="E83" s="119">
        <v>0</v>
      </c>
      <c r="F83" s="119">
        <v>0</v>
      </c>
      <c r="G83" s="119">
        <v>0</v>
      </c>
      <c r="H83" s="119">
        <v>0</v>
      </c>
      <c r="I83" s="119">
        <v>0</v>
      </c>
    </row>
    <row r="84" spans="2:9" x14ac:dyDescent="0.25">
      <c r="B84" s="136" t="s">
        <v>973</v>
      </c>
      <c r="C84" s="136">
        <v>79</v>
      </c>
      <c r="D84" s="136">
        <v>1940</v>
      </c>
      <c r="E84" s="119">
        <v>0</v>
      </c>
      <c r="F84" s="119">
        <v>0</v>
      </c>
      <c r="G84" s="119">
        <v>0</v>
      </c>
      <c r="H84" s="119">
        <v>0</v>
      </c>
      <c r="I84" s="119">
        <v>0</v>
      </c>
    </row>
    <row r="85" spans="2:9" x14ac:dyDescent="0.25">
      <c r="B85" s="136" t="s">
        <v>973</v>
      </c>
      <c r="C85" s="136">
        <v>80</v>
      </c>
      <c r="D85" s="136">
        <v>1939</v>
      </c>
      <c r="E85" s="119">
        <v>0</v>
      </c>
      <c r="F85" s="119">
        <v>0</v>
      </c>
      <c r="G85" s="119">
        <v>0</v>
      </c>
      <c r="H85" s="119">
        <v>0</v>
      </c>
      <c r="I85" s="119">
        <v>0</v>
      </c>
    </row>
    <row r="86" spans="2:9" x14ac:dyDescent="0.25">
      <c r="B86" s="136" t="s">
        <v>973</v>
      </c>
      <c r="C86" s="136">
        <v>81</v>
      </c>
      <c r="D86" s="136">
        <v>1938</v>
      </c>
      <c r="E86" s="119">
        <v>713</v>
      </c>
      <c r="F86" s="119">
        <v>0</v>
      </c>
      <c r="G86" s="119">
        <v>2</v>
      </c>
      <c r="H86" s="119">
        <v>1</v>
      </c>
      <c r="I86" s="119">
        <v>1</v>
      </c>
    </row>
    <row r="87" spans="2:9" x14ac:dyDescent="0.25">
      <c r="B87" s="136" t="s">
        <v>973</v>
      </c>
      <c r="C87" s="136">
        <v>82</v>
      </c>
      <c r="D87" s="136">
        <v>1937</v>
      </c>
      <c r="E87" s="119">
        <v>0</v>
      </c>
      <c r="F87" s="119">
        <v>0</v>
      </c>
      <c r="G87" s="119">
        <v>0</v>
      </c>
      <c r="H87" s="119">
        <v>0</v>
      </c>
      <c r="I87" s="119">
        <v>0</v>
      </c>
    </row>
    <row r="88" spans="2:9" x14ac:dyDescent="0.25">
      <c r="B88" s="136" t="s">
        <v>973</v>
      </c>
      <c r="C88" s="136">
        <v>83</v>
      </c>
      <c r="D88" s="136">
        <v>1936</v>
      </c>
      <c r="E88" s="119">
        <v>0</v>
      </c>
      <c r="F88" s="119">
        <v>0</v>
      </c>
      <c r="G88" s="119">
        <v>0</v>
      </c>
      <c r="H88" s="119">
        <v>0</v>
      </c>
      <c r="I88" s="119">
        <v>0</v>
      </c>
    </row>
    <row r="89" spans="2:9" x14ac:dyDescent="0.25">
      <c r="B89" s="136" t="s">
        <v>973</v>
      </c>
      <c r="C89" s="136">
        <v>84</v>
      </c>
      <c r="D89" s="136">
        <v>1935</v>
      </c>
      <c r="E89" s="119">
        <v>0</v>
      </c>
      <c r="F89" s="119">
        <v>0</v>
      </c>
      <c r="G89" s="119">
        <v>0</v>
      </c>
      <c r="H89" s="119">
        <v>0</v>
      </c>
      <c r="I89" s="119">
        <v>0</v>
      </c>
    </row>
    <row r="90" spans="2:9" x14ac:dyDescent="0.25">
      <c r="B90" s="136" t="s">
        <v>973</v>
      </c>
      <c r="C90" s="136">
        <v>85</v>
      </c>
      <c r="D90" s="136">
        <v>1934</v>
      </c>
      <c r="E90" s="119">
        <v>0</v>
      </c>
      <c r="F90" s="119">
        <v>0</v>
      </c>
      <c r="G90" s="119">
        <v>0</v>
      </c>
      <c r="H90" s="119">
        <v>0</v>
      </c>
      <c r="I90" s="119">
        <v>0</v>
      </c>
    </row>
    <row r="91" spans="2:9" x14ac:dyDescent="0.25">
      <c r="B91" s="136" t="s">
        <v>973</v>
      </c>
      <c r="C91" s="136">
        <v>86</v>
      </c>
      <c r="D91" s="136">
        <v>1933</v>
      </c>
      <c r="E91" s="119">
        <v>0</v>
      </c>
      <c r="F91" s="119">
        <v>0</v>
      </c>
      <c r="G91" s="119">
        <v>0</v>
      </c>
      <c r="H91" s="119">
        <v>0</v>
      </c>
      <c r="I91" s="119">
        <v>0</v>
      </c>
    </row>
    <row r="92" spans="2:9" x14ac:dyDescent="0.25">
      <c r="B92" s="136" t="s">
        <v>973</v>
      </c>
      <c r="C92" s="136">
        <v>87</v>
      </c>
      <c r="D92" s="136">
        <v>1932</v>
      </c>
      <c r="E92" s="119">
        <v>0</v>
      </c>
      <c r="F92" s="119">
        <v>0</v>
      </c>
      <c r="G92" s="119">
        <v>0</v>
      </c>
      <c r="H92" s="119">
        <v>0</v>
      </c>
      <c r="I92" s="119">
        <v>0</v>
      </c>
    </row>
    <row r="93" spans="2:9" x14ac:dyDescent="0.25">
      <c r="B93" s="136" t="s">
        <v>973</v>
      </c>
      <c r="C93" s="136">
        <v>88</v>
      </c>
      <c r="D93" s="136">
        <v>1931</v>
      </c>
      <c r="E93" s="119">
        <v>0</v>
      </c>
      <c r="F93" s="119">
        <v>0</v>
      </c>
      <c r="G93" s="119">
        <v>0</v>
      </c>
      <c r="H93" s="119">
        <v>0</v>
      </c>
      <c r="I93" s="119">
        <v>0</v>
      </c>
    </row>
    <row r="94" spans="2:9" x14ac:dyDescent="0.25">
      <c r="B94" s="136" t="s">
        <v>973</v>
      </c>
      <c r="C94" s="136">
        <v>89</v>
      </c>
      <c r="D94" s="136">
        <v>1930</v>
      </c>
      <c r="E94" s="119">
        <v>0</v>
      </c>
      <c r="F94" s="119">
        <v>0</v>
      </c>
      <c r="G94" s="119">
        <v>0</v>
      </c>
      <c r="H94" s="119">
        <v>0</v>
      </c>
      <c r="I94" s="119">
        <v>0</v>
      </c>
    </row>
    <row r="95" spans="2:9" x14ac:dyDescent="0.25">
      <c r="B95" s="136" t="s">
        <v>973</v>
      </c>
      <c r="C95" s="136">
        <v>90</v>
      </c>
      <c r="D95" s="136">
        <v>1929</v>
      </c>
      <c r="E95" s="119">
        <v>0</v>
      </c>
      <c r="F95" s="119">
        <v>0</v>
      </c>
      <c r="G95" s="119">
        <v>0</v>
      </c>
      <c r="H95" s="119">
        <v>0</v>
      </c>
      <c r="I95" s="119">
        <v>0</v>
      </c>
    </row>
    <row r="96" spans="2:9" x14ac:dyDescent="0.25">
      <c r="B96" s="136" t="s">
        <v>973</v>
      </c>
      <c r="C96" s="136">
        <v>91</v>
      </c>
      <c r="D96" s="136">
        <v>1928</v>
      </c>
      <c r="E96" s="119">
        <v>0</v>
      </c>
      <c r="F96" s="119">
        <v>0</v>
      </c>
      <c r="G96" s="119">
        <v>0</v>
      </c>
      <c r="H96" s="119">
        <v>0</v>
      </c>
      <c r="I96" s="119">
        <v>0</v>
      </c>
    </row>
    <row r="97" spans="2:9" x14ac:dyDescent="0.25">
      <c r="B97" s="136" t="s">
        <v>973</v>
      </c>
      <c r="C97" s="136">
        <v>92</v>
      </c>
      <c r="D97" s="136">
        <v>1927</v>
      </c>
      <c r="E97" s="119">
        <v>365</v>
      </c>
      <c r="F97" s="119">
        <v>0</v>
      </c>
      <c r="G97" s="119">
        <v>1</v>
      </c>
      <c r="H97" s="119">
        <v>0</v>
      </c>
      <c r="I97" s="119">
        <v>1</v>
      </c>
    </row>
    <row r="98" spans="2:9" x14ac:dyDescent="0.25">
      <c r="B98" s="136" t="s">
        <v>973</v>
      </c>
      <c r="C98" s="136">
        <v>93</v>
      </c>
      <c r="D98" s="136">
        <v>1926</v>
      </c>
      <c r="E98" s="119">
        <v>343</v>
      </c>
      <c r="F98" s="119">
        <v>0</v>
      </c>
      <c r="G98" s="119">
        <v>1</v>
      </c>
      <c r="H98" s="119">
        <v>1</v>
      </c>
      <c r="I98" s="119">
        <v>0</v>
      </c>
    </row>
    <row r="99" spans="2:9" x14ac:dyDescent="0.25">
      <c r="B99" s="136" t="s">
        <v>973</v>
      </c>
      <c r="C99" s="136">
        <v>94</v>
      </c>
      <c r="D99" s="136">
        <v>1925</v>
      </c>
      <c r="E99" s="119">
        <v>0</v>
      </c>
      <c r="F99" s="119">
        <v>0</v>
      </c>
      <c r="G99" s="119">
        <v>0</v>
      </c>
      <c r="H99" s="119">
        <v>0</v>
      </c>
      <c r="I99" s="119">
        <v>0</v>
      </c>
    </row>
    <row r="100" spans="2:9" x14ac:dyDescent="0.25">
      <c r="B100" s="136" t="s">
        <v>973</v>
      </c>
      <c r="C100" s="136">
        <v>95</v>
      </c>
      <c r="D100" s="136">
        <v>1924</v>
      </c>
      <c r="E100" s="119">
        <v>0</v>
      </c>
      <c r="F100" s="119">
        <v>0</v>
      </c>
      <c r="G100" s="119">
        <v>0</v>
      </c>
      <c r="H100" s="119">
        <v>0</v>
      </c>
      <c r="I100" s="119">
        <v>0</v>
      </c>
    </row>
    <row r="101" spans="2:9" x14ac:dyDescent="0.25">
      <c r="B101" s="136" t="s">
        <v>973</v>
      </c>
      <c r="C101" s="136">
        <v>96</v>
      </c>
      <c r="D101" s="136">
        <v>1923</v>
      </c>
      <c r="E101" s="119">
        <v>0</v>
      </c>
      <c r="F101" s="119">
        <v>0</v>
      </c>
      <c r="G101" s="119">
        <v>0</v>
      </c>
      <c r="H101" s="119">
        <v>0</v>
      </c>
      <c r="I101" s="119">
        <v>0</v>
      </c>
    </row>
    <row r="102" spans="2:9" x14ac:dyDescent="0.25">
      <c r="B102" s="136" t="s">
        <v>973</v>
      </c>
      <c r="C102" s="136">
        <v>97</v>
      </c>
      <c r="D102" s="136">
        <v>1922</v>
      </c>
      <c r="E102" s="119">
        <v>0</v>
      </c>
      <c r="F102" s="119">
        <v>0</v>
      </c>
      <c r="G102" s="119">
        <v>0</v>
      </c>
      <c r="H102" s="119">
        <v>0</v>
      </c>
      <c r="I102" s="119">
        <v>0</v>
      </c>
    </row>
    <row r="103" spans="2:9" x14ac:dyDescent="0.25">
      <c r="B103" s="136" t="s">
        <v>973</v>
      </c>
      <c r="C103" s="136">
        <v>98</v>
      </c>
      <c r="D103" s="136">
        <v>1921</v>
      </c>
      <c r="E103" s="119">
        <v>0</v>
      </c>
      <c r="F103" s="119">
        <v>0</v>
      </c>
      <c r="G103" s="119">
        <v>0</v>
      </c>
      <c r="H103" s="119">
        <v>0</v>
      </c>
      <c r="I103" s="119">
        <v>0</v>
      </c>
    </row>
    <row r="104" spans="2:9" x14ac:dyDescent="0.25">
      <c r="B104" s="136" t="s">
        <v>973</v>
      </c>
      <c r="C104" s="136">
        <v>99</v>
      </c>
      <c r="D104" s="136">
        <v>1920</v>
      </c>
      <c r="E104" s="119">
        <v>0</v>
      </c>
      <c r="F104" s="119">
        <v>0</v>
      </c>
      <c r="G104" s="119">
        <v>0</v>
      </c>
      <c r="H104" s="119">
        <v>0</v>
      </c>
      <c r="I104" s="119">
        <v>0</v>
      </c>
    </row>
    <row r="105" spans="2:9" x14ac:dyDescent="0.25">
      <c r="B105" s="136" t="s">
        <v>973</v>
      </c>
      <c r="C105" s="136">
        <v>100</v>
      </c>
      <c r="D105" s="136">
        <v>1919</v>
      </c>
      <c r="E105" s="119">
        <v>0</v>
      </c>
      <c r="F105" s="119">
        <v>0</v>
      </c>
      <c r="G105" s="119">
        <v>0</v>
      </c>
      <c r="H105" s="119">
        <v>0</v>
      </c>
      <c r="I105" s="119">
        <v>0</v>
      </c>
    </row>
    <row r="106" spans="2:9" x14ac:dyDescent="0.25">
      <c r="B106" s="136" t="s">
        <v>973</v>
      </c>
      <c r="C106" s="136">
        <v>101</v>
      </c>
      <c r="D106" s="136">
        <v>1918</v>
      </c>
      <c r="E106" s="119">
        <v>0</v>
      </c>
      <c r="F106" s="119">
        <v>0</v>
      </c>
      <c r="G106" s="119">
        <v>0</v>
      </c>
      <c r="H106" s="119">
        <v>0</v>
      </c>
      <c r="I106" s="119">
        <v>0</v>
      </c>
    </row>
    <row r="107" spans="2:9" x14ac:dyDescent="0.25">
      <c r="B107" s="136" t="s">
        <v>973</v>
      </c>
      <c r="C107" s="136">
        <v>102</v>
      </c>
      <c r="D107" s="136">
        <v>1917</v>
      </c>
      <c r="E107" s="119">
        <v>0</v>
      </c>
      <c r="F107" s="119">
        <v>0</v>
      </c>
      <c r="G107" s="119">
        <v>0</v>
      </c>
      <c r="H107" s="119">
        <v>0</v>
      </c>
      <c r="I107" s="119">
        <v>0</v>
      </c>
    </row>
    <row r="108" spans="2:9" x14ac:dyDescent="0.25">
      <c r="B108" s="136" t="s">
        <v>973</v>
      </c>
      <c r="C108" s="136">
        <v>103</v>
      </c>
      <c r="D108" s="136">
        <v>1916</v>
      </c>
      <c r="E108" s="119">
        <v>0</v>
      </c>
      <c r="F108" s="119">
        <v>0</v>
      </c>
      <c r="G108" s="119">
        <v>0</v>
      </c>
      <c r="H108" s="119">
        <v>0</v>
      </c>
      <c r="I108" s="119">
        <v>0</v>
      </c>
    </row>
    <row r="109" spans="2:9" x14ac:dyDescent="0.25">
      <c r="B109" s="136" t="s">
        <v>973</v>
      </c>
      <c r="C109" s="136">
        <v>104</v>
      </c>
      <c r="D109" s="136">
        <v>1915</v>
      </c>
      <c r="E109" s="119">
        <v>0</v>
      </c>
      <c r="F109" s="119">
        <v>0</v>
      </c>
      <c r="G109" s="119">
        <v>0</v>
      </c>
      <c r="H109" s="119">
        <v>0</v>
      </c>
      <c r="I109" s="119">
        <v>0</v>
      </c>
    </row>
    <row r="110" spans="2:9" x14ac:dyDescent="0.25">
      <c r="B110" s="136" t="s">
        <v>973</v>
      </c>
      <c r="C110" s="136">
        <v>105</v>
      </c>
      <c r="D110" s="136">
        <v>1914</v>
      </c>
      <c r="E110" s="119">
        <v>0</v>
      </c>
      <c r="F110" s="119">
        <v>0</v>
      </c>
      <c r="G110" s="119">
        <v>0</v>
      </c>
      <c r="H110" s="119">
        <v>0</v>
      </c>
      <c r="I110" s="119">
        <v>0</v>
      </c>
    </row>
    <row r="111" spans="2:9" x14ac:dyDescent="0.25">
      <c r="B111" s="136" t="s">
        <v>973</v>
      </c>
      <c r="C111" s="136">
        <v>106</v>
      </c>
      <c r="D111" s="136">
        <v>1913</v>
      </c>
      <c r="E111" s="119">
        <v>0</v>
      </c>
      <c r="F111" s="119">
        <v>0</v>
      </c>
      <c r="G111" s="119">
        <v>0</v>
      </c>
      <c r="H111" s="119">
        <v>0</v>
      </c>
      <c r="I111" s="119">
        <v>0</v>
      </c>
    </row>
    <row r="112" spans="2:9" x14ac:dyDescent="0.25">
      <c r="B112" s="136" t="s">
        <v>973</v>
      </c>
      <c r="C112" s="136">
        <v>107</v>
      </c>
      <c r="D112" s="136">
        <v>1912</v>
      </c>
      <c r="E112" s="119">
        <v>0</v>
      </c>
      <c r="F112" s="119">
        <v>0</v>
      </c>
      <c r="G112" s="119">
        <v>0</v>
      </c>
      <c r="H112" s="119">
        <v>0</v>
      </c>
      <c r="I112" s="119">
        <v>0</v>
      </c>
    </row>
    <row r="113" spans="2:9" x14ac:dyDescent="0.25">
      <c r="B113" s="136" t="s">
        <v>973</v>
      </c>
      <c r="C113" s="136">
        <v>108</v>
      </c>
      <c r="D113" s="136">
        <v>1911</v>
      </c>
      <c r="E113" s="119">
        <v>0</v>
      </c>
      <c r="F113" s="119">
        <v>0</v>
      </c>
      <c r="G113" s="119">
        <v>0</v>
      </c>
      <c r="H113" s="119">
        <v>0</v>
      </c>
      <c r="I113" s="119">
        <v>0</v>
      </c>
    </row>
    <row r="114" spans="2:9" x14ac:dyDescent="0.25">
      <c r="B114" s="136" t="s">
        <v>973</v>
      </c>
      <c r="C114" s="136">
        <v>109</v>
      </c>
      <c r="D114" s="136">
        <v>1910</v>
      </c>
      <c r="E114" s="119">
        <v>0</v>
      </c>
      <c r="F114" s="119">
        <v>0</v>
      </c>
      <c r="G114" s="119">
        <v>0</v>
      </c>
      <c r="H114" s="119">
        <v>0</v>
      </c>
      <c r="I114" s="119">
        <v>0</v>
      </c>
    </row>
    <row r="115" spans="2:9" x14ac:dyDescent="0.25">
      <c r="B115" s="136" t="s">
        <v>973</v>
      </c>
      <c r="C115" s="136">
        <v>110</v>
      </c>
      <c r="D115" s="136">
        <v>1909</v>
      </c>
      <c r="E115" s="119">
        <v>0</v>
      </c>
      <c r="F115" s="119">
        <v>0</v>
      </c>
      <c r="G115" s="119">
        <v>0</v>
      </c>
      <c r="H115" s="119">
        <v>0</v>
      </c>
      <c r="I115" s="119">
        <v>0</v>
      </c>
    </row>
    <row r="116" spans="2:9" x14ac:dyDescent="0.25">
      <c r="B116" s="136" t="s">
        <v>973</v>
      </c>
      <c r="C116" s="136">
        <v>111</v>
      </c>
      <c r="D116" s="136">
        <v>1908</v>
      </c>
      <c r="E116" s="119">
        <v>0</v>
      </c>
      <c r="F116" s="119">
        <v>0</v>
      </c>
      <c r="G116" s="119">
        <v>0</v>
      </c>
      <c r="H116" s="119">
        <v>0</v>
      </c>
      <c r="I116" s="119">
        <v>0</v>
      </c>
    </row>
    <row r="117" spans="2:9" x14ac:dyDescent="0.25">
      <c r="B117" s="136" t="s">
        <v>973</v>
      </c>
      <c r="C117" s="136">
        <v>112</v>
      </c>
      <c r="D117" s="136">
        <v>1907</v>
      </c>
      <c r="E117" s="119">
        <v>0</v>
      </c>
      <c r="F117" s="119">
        <v>0</v>
      </c>
      <c r="G117" s="119">
        <v>0</v>
      </c>
      <c r="H117" s="119">
        <v>0</v>
      </c>
      <c r="I117" s="119">
        <v>0</v>
      </c>
    </row>
    <row r="118" spans="2:9" x14ac:dyDescent="0.25">
      <c r="B118" s="136" t="s">
        <v>973</v>
      </c>
      <c r="C118" s="136">
        <v>113</v>
      </c>
      <c r="D118" s="136">
        <v>1906</v>
      </c>
      <c r="E118" s="119">
        <v>0</v>
      </c>
      <c r="F118" s="119">
        <v>0</v>
      </c>
      <c r="G118" s="119">
        <v>0</v>
      </c>
      <c r="H118" s="119">
        <v>0</v>
      </c>
      <c r="I118" s="119">
        <v>0</v>
      </c>
    </row>
    <row r="119" spans="2:9" x14ac:dyDescent="0.25">
      <c r="B119" s="136" t="s">
        <v>973</v>
      </c>
      <c r="C119" s="136">
        <v>114</v>
      </c>
      <c r="D119" s="136">
        <v>1905</v>
      </c>
      <c r="E119" s="119">
        <v>0</v>
      </c>
      <c r="F119" s="119">
        <v>0</v>
      </c>
      <c r="G119" s="119">
        <v>0</v>
      </c>
      <c r="H119" s="119">
        <v>0</v>
      </c>
      <c r="I119" s="119">
        <v>0</v>
      </c>
    </row>
    <row r="120" spans="2:9" x14ac:dyDescent="0.25">
      <c r="B120" s="136" t="s">
        <v>33</v>
      </c>
      <c r="C120" s="136">
        <v>0</v>
      </c>
      <c r="D120" s="136">
        <v>2019</v>
      </c>
      <c r="E120" s="119">
        <v>64862576</v>
      </c>
      <c r="F120" s="119">
        <v>0</v>
      </c>
      <c r="G120" s="119">
        <v>354547</v>
      </c>
      <c r="H120" s="119">
        <v>930</v>
      </c>
      <c r="I120" s="119">
        <v>350488</v>
      </c>
    </row>
    <row r="121" spans="2:9" x14ac:dyDescent="0.25">
      <c r="B121" s="136" t="s">
        <v>33</v>
      </c>
      <c r="C121" s="136">
        <v>1</v>
      </c>
      <c r="D121" s="136">
        <v>2018</v>
      </c>
      <c r="E121" s="119">
        <v>132333929</v>
      </c>
      <c r="F121" s="119">
        <v>0</v>
      </c>
      <c r="G121" s="119">
        <v>368582</v>
      </c>
      <c r="H121" s="119">
        <v>178</v>
      </c>
      <c r="I121" s="119">
        <v>361053</v>
      </c>
    </row>
    <row r="122" spans="2:9" x14ac:dyDescent="0.25">
      <c r="B122" s="136" t="s">
        <v>33</v>
      </c>
      <c r="C122" s="136">
        <v>2</v>
      </c>
      <c r="D122" s="136">
        <v>2017</v>
      </c>
      <c r="E122" s="119">
        <v>133640090</v>
      </c>
      <c r="F122" s="119">
        <v>0</v>
      </c>
      <c r="G122" s="119">
        <v>372352</v>
      </c>
      <c r="H122" s="119">
        <v>74</v>
      </c>
      <c r="I122" s="119">
        <v>365486</v>
      </c>
    </row>
    <row r="123" spans="2:9" x14ac:dyDescent="0.25">
      <c r="B123" s="136" t="s">
        <v>33</v>
      </c>
      <c r="C123" s="136">
        <v>3</v>
      </c>
      <c r="D123" s="136">
        <v>2016</v>
      </c>
      <c r="E123" s="119">
        <v>133637838</v>
      </c>
      <c r="F123" s="119">
        <v>0</v>
      </c>
      <c r="G123" s="119">
        <v>372578</v>
      </c>
      <c r="H123" s="119">
        <v>56</v>
      </c>
      <c r="I123" s="119">
        <v>364431</v>
      </c>
    </row>
    <row r="124" spans="2:9" x14ac:dyDescent="0.25">
      <c r="B124" s="136" t="s">
        <v>33</v>
      </c>
      <c r="C124" s="136">
        <v>4</v>
      </c>
      <c r="D124" s="136">
        <v>2015</v>
      </c>
      <c r="E124" s="119">
        <v>129225839</v>
      </c>
      <c r="F124" s="119">
        <v>0</v>
      </c>
      <c r="G124" s="119">
        <v>359728</v>
      </c>
      <c r="H124" s="119">
        <v>35</v>
      </c>
      <c r="I124" s="119">
        <v>353595</v>
      </c>
    </row>
    <row r="125" spans="2:9" x14ac:dyDescent="0.25">
      <c r="B125" s="136" t="s">
        <v>33</v>
      </c>
      <c r="C125" s="136">
        <v>5</v>
      </c>
      <c r="D125" s="136">
        <v>2014</v>
      </c>
      <c r="E125" s="119">
        <v>127508882</v>
      </c>
      <c r="F125" s="119">
        <v>0</v>
      </c>
      <c r="G125" s="119">
        <v>354630</v>
      </c>
      <c r="H125" s="119">
        <v>40</v>
      </c>
      <c r="I125" s="119">
        <v>348909</v>
      </c>
    </row>
    <row r="126" spans="2:9" x14ac:dyDescent="0.25">
      <c r="B126" s="136" t="s">
        <v>33</v>
      </c>
      <c r="C126" s="136">
        <v>6</v>
      </c>
      <c r="D126" s="136">
        <v>2013</v>
      </c>
      <c r="E126" s="119">
        <v>122660767</v>
      </c>
      <c r="F126" s="119">
        <v>0</v>
      </c>
      <c r="G126" s="119">
        <v>341204</v>
      </c>
      <c r="H126" s="119">
        <v>32</v>
      </c>
      <c r="I126" s="119">
        <v>335562</v>
      </c>
    </row>
    <row r="127" spans="2:9" x14ac:dyDescent="0.25">
      <c r="B127" s="136" t="s">
        <v>33</v>
      </c>
      <c r="C127" s="136">
        <v>7</v>
      </c>
      <c r="D127" s="136">
        <v>2012</v>
      </c>
      <c r="E127" s="119">
        <v>122323414</v>
      </c>
      <c r="F127" s="119">
        <v>0</v>
      </c>
      <c r="G127" s="119">
        <v>339794</v>
      </c>
      <c r="H127" s="119">
        <v>25</v>
      </c>
      <c r="I127" s="119">
        <v>335041</v>
      </c>
    </row>
    <row r="128" spans="2:9" x14ac:dyDescent="0.25">
      <c r="B128" s="136" t="s">
        <v>33</v>
      </c>
      <c r="C128" s="136">
        <v>8</v>
      </c>
      <c r="D128" s="136">
        <v>2011</v>
      </c>
      <c r="E128" s="119">
        <v>119856865</v>
      </c>
      <c r="F128" s="119">
        <v>0</v>
      </c>
      <c r="G128" s="119">
        <v>332829</v>
      </c>
      <c r="H128" s="119">
        <v>24</v>
      </c>
      <c r="I128" s="119">
        <v>328328</v>
      </c>
    </row>
    <row r="129" spans="2:9" x14ac:dyDescent="0.25">
      <c r="B129" s="136" t="s">
        <v>33</v>
      </c>
      <c r="C129" s="136">
        <v>9</v>
      </c>
      <c r="D129" s="136">
        <v>2010</v>
      </c>
      <c r="E129" s="119">
        <v>122456583</v>
      </c>
      <c r="F129" s="119">
        <v>0</v>
      </c>
      <c r="G129" s="119">
        <v>339905</v>
      </c>
      <c r="H129" s="119">
        <v>27</v>
      </c>
      <c r="I129" s="119">
        <v>335417</v>
      </c>
    </row>
    <row r="130" spans="2:9" x14ac:dyDescent="0.25">
      <c r="B130" s="136" t="s">
        <v>33</v>
      </c>
      <c r="C130" s="136">
        <v>10</v>
      </c>
      <c r="D130" s="136">
        <v>2009</v>
      </c>
      <c r="E130" s="119">
        <v>120306947</v>
      </c>
      <c r="F130" s="119">
        <v>0</v>
      </c>
      <c r="G130" s="119">
        <v>333837</v>
      </c>
      <c r="H130" s="119">
        <v>24</v>
      </c>
      <c r="I130" s="119">
        <v>329739</v>
      </c>
    </row>
    <row r="131" spans="2:9" x14ac:dyDescent="0.25">
      <c r="B131" s="136" t="s">
        <v>33</v>
      </c>
      <c r="C131" s="136">
        <v>11</v>
      </c>
      <c r="D131" s="136">
        <v>2008</v>
      </c>
      <c r="E131" s="119">
        <v>123010121</v>
      </c>
      <c r="F131" s="119">
        <v>0</v>
      </c>
      <c r="G131" s="119">
        <v>341093</v>
      </c>
      <c r="H131" s="119">
        <v>22</v>
      </c>
      <c r="I131" s="119">
        <v>337151</v>
      </c>
    </row>
    <row r="132" spans="2:9" x14ac:dyDescent="0.25">
      <c r="B132" s="136" t="s">
        <v>33</v>
      </c>
      <c r="C132" s="136">
        <v>12</v>
      </c>
      <c r="D132" s="136">
        <v>2007</v>
      </c>
      <c r="E132" s="119">
        <v>122218138</v>
      </c>
      <c r="F132" s="119">
        <v>0</v>
      </c>
      <c r="G132" s="119">
        <v>338739</v>
      </c>
      <c r="H132" s="119">
        <v>25</v>
      </c>
      <c r="I132" s="119">
        <v>334936</v>
      </c>
    </row>
    <row r="133" spans="2:9" x14ac:dyDescent="0.25">
      <c r="B133" s="136" t="s">
        <v>33</v>
      </c>
      <c r="C133" s="136">
        <v>13</v>
      </c>
      <c r="D133" s="136">
        <v>2006</v>
      </c>
      <c r="E133" s="119">
        <v>120428876</v>
      </c>
      <c r="F133" s="119">
        <v>0</v>
      </c>
      <c r="G133" s="119">
        <v>333573</v>
      </c>
      <c r="H133" s="119">
        <v>28</v>
      </c>
      <c r="I133" s="119">
        <v>330056</v>
      </c>
    </row>
    <row r="134" spans="2:9" x14ac:dyDescent="0.25">
      <c r="B134" s="136" t="s">
        <v>33</v>
      </c>
      <c r="C134" s="136">
        <v>14</v>
      </c>
      <c r="D134" s="136">
        <v>2005</v>
      </c>
      <c r="E134" s="119">
        <v>121592057</v>
      </c>
      <c r="F134" s="119">
        <v>0</v>
      </c>
      <c r="G134" s="119">
        <v>336623</v>
      </c>
      <c r="H134" s="119">
        <v>37</v>
      </c>
      <c r="I134" s="119">
        <v>333247</v>
      </c>
    </row>
    <row r="135" spans="2:9" x14ac:dyDescent="0.25">
      <c r="B135" s="136" t="s">
        <v>33</v>
      </c>
      <c r="C135" s="136">
        <v>15</v>
      </c>
      <c r="D135" s="136">
        <v>2004</v>
      </c>
      <c r="E135" s="119">
        <v>124717806</v>
      </c>
      <c r="F135" s="119">
        <v>0</v>
      </c>
      <c r="G135" s="119">
        <v>345539</v>
      </c>
      <c r="H135" s="119">
        <v>43</v>
      </c>
      <c r="I135" s="119">
        <v>341399</v>
      </c>
    </row>
    <row r="136" spans="2:9" x14ac:dyDescent="0.25">
      <c r="B136" s="136" t="s">
        <v>33</v>
      </c>
      <c r="C136" s="136">
        <v>16</v>
      </c>
      <c r="D136" s="136">
        <v>2003</v>
      </c>
      <c r="E136" s="119">
        <v>125586986</v>
      </c>
      <c r="F136" s="119">
        <v>0</v>
      </c>
      <c r="G136" s="119">
        <v>349535</v>
      </c>
      <c r="H136" s="119">
        <v>60</v>
      </c>
      <c r="I136" s="119">
        <v>344875</v>
      </c>
    </row>
    <row r="137" spans="2:9" x14ac:dyDescent="0.25">
      <c r="B137" s="136" t="s">
        <v>33</v>
      </c>
      <c r="C137" s="136">
        <v>17</v>
      </c>
      <c r="D137" s="136">
        <v>2002</v>
      </c>
      <c r="E137" s="119">
        <v>128749013</v>
      </c>
      <c r="F137" s="119">
        <v>0</v>
      </c>
      <c r="G137" s="119">
        <v>359481</v>
      </c>
      <c r="H137" s="119">
        <v>83</v>
      </c>
      <c r="I137" s="119">
        <v>353930</v>
      </c>
    </row>
    <row r="138" spans="2:9" x14ac:dyDescent="0.25">
      <c r="B138" s="136" t="s">
        <v>33</v>
      </c>
      <c r="C138" s="136">
        <v>18</v>
      </c>
      <c r="D138" s="136">
        <v>2001</v>
      </c>
      <c r="E138" s="119">
        <v>134299202</v>
      </c>
      <c r="F138" s="119">
        <v>0</v>
      </c>
      <c r="G138" s="119">
        <v>384051</v>
      </c>
      <c r="H138" s="119">
        <v>126</v>
      </c>
      <c r="I138" s="119">
        <v>370905</v>
      </c>
    </row>
    <row r="139" spans="2:9" x14ac:dyDescent="0.25">
      <c r="B139" s="136" t="s">
        <v>33</v>
      </c>
      <c r="C139" s="136">
        <v>19</v>
      </c>
      <c r="D139" s="136">
        <v>2000</v>
      </c>
      <c r="E139" s="119">
        <v>144625674</v>
      </c>
      <c r="F139" s="119">
        <v>0</v>
      </c>
      <c r="G139" s="119">
        <v>422172</v>
      </c>
      <c r="H139" s="119">
        <v>166</v>
      </c>
      <c r="I139" s="119">
        <v>399271</v>
      </c>
    </row>
    <row r="140" spans="2:9" x14ac:dyDescent="0.25">
      <c r="B140" s="136" t="s">
        <v>33</v>
      </c>
      <c r="C140" s="136">
        <v>20</v>
      </c>
      <c r="D140" s="136">
        <v>1999</v>
      </c>
      <c r="E140" s="119">
        <v>150435171</v>
      </c>
      <c r="F140" s="119">
        <v>0</v>
      </c>
      <c r="G140" s="119">
        <v>440486</v>
      </c>
      <c r="H140" s="119">
        <v>178</v>
      </c>
      <c r="I140" s="119">
        <v>413366</v>
      </c>
    </row>
    <row r="141" spans="2:9" x14ac:dyDescent="0.25">
      <c r="B141" s="136" t="s">
        <v>33</v>
      </c>
      <c r="C141" s="136">
        <v>21</v>
      </c>
      <c r="D141" s="136">
        <v>1998</v>
      </c>
      <c r="E141" s="119">
        <v>154728124</v>
      </c>
      <c r="F141" s="119">
        <v>0</v>
      </c>
      <c r="G141" s="119">
        <v>451274</v>
      </c>
      <c r="H141" s="119">
        <v>172</v>
      </c>
      <c r="I141" s="119">
        <v>423730</v>
      </c>
    </row>
    <row r="142" spans="2:9" x14ac:dyDescent="0.25">
      <c r="B142" s="136" t="s">
        <v>33</v>
      </c>
      <c r="C142" s="136">
        <v>22</v>
      </c>
      <c r="D142" s="136">
        <v>1997</v>
      </c>
      <c r="E142" s="119">
        <v>161430595</v>
      </c>
      <c r="F142" s="119">
        <v>0</v>
      </c>
      <c r="G142" s="119">
        <v>469818</v>
      </c>
      <c r="H142" s="119">
        <v>187</v>
      </c>
      <c r="I142" s="119">
        <v>441658</v>
      </c>
    </row>
    <row r="143" spans="2:9" x14ac:dyDescent="0.25">
      <c r="B143" s="136" t="s">
        <v>33</v>
      </c>
      <c r="C143" s="136">
        <v>23</v>
      </c>
      <c r="D143" s="136">
        <v>1996</v>
      </c>
      <c r="E143" s="119">
        <v>160143788</v>
      </c>
      <c r="F143" s="119">
        <v>0</v>
      </c>
      <c r="G143" s="119">
        <v>467924</v>
      </c>
      <c r="H143" s="119">
        <v>174</v>
      </c>
      <c r="I143" s="119">
        <v>435536</v>
      </c>
    </row>
    <row r="144" spans="2:9" x14ac:dyDescent="0.25">
      <c r="B144" s="136" t="s">
        <v>33</v>
      </c>
      <c r="C144" s="136">
        <v>24</v>
      </c>
      <c r="D144" s="136">
        <v>1995</v>
      </c>
      <c r="E144" s="119">
        <v>157395432</v>
      </c>
      <c r="F144" s="119">
        <v>0</v>
      </c>
      <c r="G144" s="119">
        <v>460324</v>
      </c>
      <c r="H144" s="119">
        <v>186</v>
      </c>
      <c r="I144" s="119">
        <v>431613</v>
      </c>
    </row>
    <row r="145" spans="2:9" x14ac:dyDescent="0.25">
      <c r="B145" s="136" t="s">
        <v>33</v>
      </c>
      <c r="C145" s="136">
        <v>25</v>
      </c>
      <c r="D145" s="136">
        <v>1994</v>
      </c>
      <c r="E145" s="119">
        <v>160537566</v>
      </c>
      <c r="F145" s="119">
        <v>0</v>
      </c>
      <c r="G145" s="119">
        <v>469389</v>
      </c>
      <c r="H145" s="119">
        <v>227</v>
      </c>
      <c r="I145" s="119">
        <v>440442</v>
      </c>
    </row>
    <row r="146" spans="2:9" x14ac:dyDescent="0.25">
      <c r="B146" s="136" t="s">
        <v>33</v>
      </c>
      <c r="C146" s="136">
        <v>26</v>
      </c>
      <c r="D146" s="136">
        <v>1993</v>
      </c>
      <c r="E146" s="119">
        <v>167245911</v>
      </c>
      <c r="F146" s="119">
        <v>0</v>
      </c>
      <c r="G146" s="119">
        <v>486422</v>
      </c>
      <c r="H146" s="119">
        <v>179</v>
      </c>
      <c r="I146" s="119">
        <v>458831</v>
      </c>
    </row>
    <row r="147" spans="2:9" x14ac:dyDescent="0.25">
      <c r="B147" s="136" t="s">
        <v>33</v>
      </c>
      <c r="C147" s="136">
        <v>27</v>
      </c>
      <c r="D147" s="136">
        <v>1992</v>
      </c>
      <c r="E147" s="119">
        <v>171650006</v>
      </c>
      <c r="F147" s="119">
        <v>0</v>
      </c>
      <c r="G147" s="119">
        <v>497751</v>
      </c>
      <c r="H147" s="119">
        <v>205</v>
      </c>
      <c r="I147" s="119">
        <v>470562</v>
      </c>
    </row>
    <row r="148" spans="2:9" x14ac:dyDescent="0.25">
      <c r="B148" s="136" t="s">
        <v>33</v>
      </c>
      <c r="C148" s="136">
        <v>28</v>
      </c>
      <c r="D148" s="136">
        <v>1991</v>
      </c>
      <c r="E148" s="119">
        <v>178006053</v>
      </c>
      <c r="F148" s="119">
        <v>0</v>
      </c>
      <c r="G148" s="119">
        <v>514366</v>
      </c>
      <c r="H148" s="119">
        <v>243</v>
      </c>
      <c r="I148" s="119">
        <v>487903</v>
      </c>
    </row>
    <row r="149" spans="2:9" x14ac:dyDescent="0.25">
      <c r="B149" s="136" t="s">
        <v>33</v>
      </c>
      <c r="C149" s="136">
        <v>29</v>
      </c>
      <c r="D149" s="136">
        <v>1990</v>
      </c>
      <c r="E149" s="119">
        <v>193655318</v>
      </c>
      <c r="F149" s="119">
        <v>0</v>
      </c>
      <c r="G149" s="119">
        <v>557252</v>
      </c>
      <c r="H149" s="119">
        <v>280</v>
      </c>
      <c r="I149" s="119">
        <v>530288</v>
      </c>
    </row>
    <row r="150" spans="2:9" x14ac:dyDescent="0.25">
      <c r="B150" s="136" t="s">
        <v>33</v>
      </c>
      <c r="C150" s="136">
        <v>30</v>
      </c>
      <c r="D150" s="136">
        <v>1989</v>
      </c>
      <c r="E150" s="119">
        <v>190485834</v>
      </c>
      <c r="F150" s="119">
        <v>0</v>
      </c>
      <c r="G150" s="119">
        <v>546740</v>
      </c>
      <c r="H150" s="119">
        <v>212</v>
      </c>
      <c r="I150" s="119">
        <v>520358</v>
      </c>
    </row>
    <row r="151" spans="2:9" x14ac:dyDescent="0.25">
      <c r="B151" s="136" t="s">
        <v>33</v>
      </c>
      <c r="C151" s="136">
        <v>31</v>
      </c>
      <c r="D151" s="136">
        <v>1988</v>
      </c>
      <c r="E151" s="119">
        <v>194207403</v>
      </c>
      <c r="F151" s="119">
        <v>0</v>
      </c>
      <c r="G151" s="119">
        <v>556016</v>
      </c>
      <c r="H151" s="119">
        <v>324</v>
      </c>
      <c r="I151" s="119">
        <v>531326</v>
      </c>
    </row>
    <row r="152" spans="2:9" x14ac:dyDescent="0.25">
      <c r="B152" s="136" t="s">
        <v>33</v>
      </c>
      <c r="C152" s="136">
        <v>32</v>
      </c>
      <c r="D152" s="136">
        <v>1987</v>
      </c>
      <c r="E152" s="119">
        <v>189524266</v>
      </c>
      <c r="F152" s="119">
        <v>0</v>
      </c>
      <c r="G152" s="119">
        <v>541443</v>
      </c>
      <c r="H152" s="119">
        <v>356</v>
      </c>
      <c r="I152" s="119">
        <v>518590</v>
      </c>
    </row>
    <row r="153" spans="2:9" x14ac:dyDescent="0.25">
      <c r="B153" s="136" t="s">
        <v>33</v>
      </c>
      <c r="C153" s="136">
        <v>33</v>
      </c>
      <c r="D153" s="136">
        <v>1986</v>
      </c>
      <c r="E153" s="119">
        <v>184567949</v>
      </c>
      <c r="F153" s="119">
        <v>0</v>
      </c>
      <c r="G153" s="119">
        <v>526103</v>
      </c>
      <c r="H153" s="119">
        <v>331</v>
      </c>
      <c r="I153" s="119">
        <v>504941</v>
      </c>
    </row>
    <row r="154" spans="2:9" x14ac:dyDescent="0.25">
      <c r="B154" s="136" t="s">
        <v>33</v>
      </c>
      <c r="C154" s="136">
        <v>34</v>
      </c>
      <c r="D154" s="136">
        <v>1985</v>
      </c>
      <c r="E154" s="119">
        <v>178601858</v>
      </c>
      <c r="F154" s="119">
        <v>0</v>
      </c>
      <c r="G154" s="119">
        <v>508265</v>
      </c>
      <c r="H154" s="119">
        <v>332</v>
      </c>
      <c r="I154" s="119">
        <v>488885</v>
      </c>
    </row>
    <row r="155" spans="2:9" x14ac:dyDescent="0.25">
      <c r="B155" s="136" t="s">
        <v>33</v>
      </c>
      <c r="C155" s="136">
        <v>35</v>
      </c>
      <c r="D155" s="136">
        <v>1984</v>
      </c>
      <c r="E155" s="119">
        <v>176291861</v>
      </c>
      <c r="F155" s="119">
        <v>0</v>
      </c>
      <c r="G155" s="119">
        <v>501242</v>
      </c>
      <c r="H155" s="119">
        <v>357</v>
      </c>
      <c r="I155" s="119">
        <v>482637</v>
      </c>
    </row>
    <row r="156" spans="2:9" x14ac:dyDescent="0.25">
      <c r="B156" s="136" t="s">
        <v>33</v>
      </c>
      <c r="C156" s="136">
        <v>36</v>
      </c>
      <c r="D156" s="136">
        <v>1983</v>
      </c>
      <c r="E156" s="119">
        <v>175468520</v>
      </c>
      <c r="F156" s="119">
        <v>0</v>
      </c>
      <c r="G156" s="119">
        <v>497580</v>
      </c>
      <c r="H156" s="119">
        <v>394</v>
      </c>
      <c r="I156" s="119">
        <v>480052</v>
      </c>
    </row>
    <row r="157" spans="2:9" x14ac:dyDescent="0.25">
      <c r="B157" s="136" t="s">
        <v>33</v>
      </c>
      <c r="C157" s="136">
        <v>37</v>
      </c>
      <c r="D157" s="136">
        <v>1982</v>
      </c>
      <c r="E157" s="119">
        <v>177866128</v>
      </c>
      <c r="F157" s="119">
        <v>0</v>
      </c>
      <c r="G157" s="119">
        <v>503776</v>
      </c>
      <c r="H157" s="119">
        <v>490</v>
      </c>
      <c r="I157" s="119">
        <v>486766</v>
      </c>
    </row>
    <row r="158" spans="2:9" x14ac:dyDescent="0.25">
      <c r="B158" s="136" t="s">
        <v>33</v>
      </c>
      <c r="C158" s="136">
        <v>38</v>
      </c>
      <c r="D158" s="136">
        <v>1981</v>
      </c>
      <c r="E158" s="119">
        <v>174984295</v>
      </c>
      <c r="F158" s="119">
        <v>0</v>
      </c>
      <c r="G158" s="119">
        <v>494898</v>
      </c>
      <c r="H158" s="119">
        <v>484</v>
      </c>
      <c r="I158" s="119">
        <v>478693</v>
      </c>
    </row>
    <row r="159" spans="2:9" x14ac:dyDescent="0.25">
      <c r="B159" s="136" t="s">
        <v>33</v>
      </c>
      <c r="C159" s="136">
        <v>39</v>
      </c>
      <c r="D159" s="136">
        <v>1980</v>
      </c>
      <c r="E159" s="119">
        <v>174865020</v>
      </c>
      <c r="F159" s="119">
        <v>0</v>
      </c>
      <c r="G159" s="119">
        <v>494374</v>
      </c>
      <c r="H159" s="119">
        <v>483</v>
      </c>
      <c r="I159" s="119">
        <v>478686</v>
      </c>
    </row>
    <row r="160" spans="2:9" x14ac:dyDescent="0.25">
      <c r="B160" s="136" t="s">
        <v>33</v>
      </c>
      <c r="C160" s="136">
        <v>40</v>
      </c>
      <c r="D160" s="136">
        <v>1979</v>
      </c>
      <c r="E160" s="119">
        <v>165240015</v>
      </c>
      <c r="F160" s="119">
        <v>0</v>
      </c>
      <c r="G160" s="119">
        <v>467050</v>
      </c>
      <c r="H160" s="119">
        <v>500</v>
      </c>
      <c r="I160" s="119">
        <v>452292</v>
      </c>
    </row>
    <row r="161" spans="2:9" x14ac:dyDescent="0.25">
      <c r="B161" s="136" t="s">
        <v>33</v>
      </c>
      <c r="C161" s="136">
        <v>41</v>
      </c>
      <c r="D161" s="136">
        <v>1978</v>
      </c>
      <c r="E161" s="119">
        <v>161781523</v>
      </c>
      <c r="F161" s="119">
        <v>0</v>
      </c>
      <c r="G161" s="119">
        <v>456949</v>
      </c>
      <c r="H161" s="119">
        <v>679</v>
      </c>
      <c r="I161" s="119">
        <v>442854</v>
      </c>
    </row>
    <row r="162" spans="2:9" x14ac:dyDescent="0.25">
      <c r="B162" s="136" t="s">
        <v>33</v>
      </c>
      <c r="C162" s="136">
        <v>42</v>
      </c>
      <c r="D162" s="136">
        <v>1977</v>
      </c>
      <c r="E162" s="119">
        <v>158912231</v>
      </c>
      <c r="F162" s="119">
        <v>0</v>
      </c>
      <c r="G162" s="119">
        <v>448706</v>
      </c>
      <c r="H162" s="119">
        <v>642</v>
      </c>
      <c r="I162" s="119">
        <v>434965</v>
      </c>
    </row>
    <row r="163" spans="2:9" x14ac:dyDescent="0.25">
      <c r="B163" s="136" t="s">
        <v>33</v>
      </c>
      <c r="C163" s="136">
        <v>43</v>
      </c>
      <c r="D163" s="136">
        <v>1976</v>
      </c>
      <c r="E163" s="119">
        <v>153597886</v>
      </c>
      <c r="F163" s="119">
        <v>0</v>
      </c>
      <c r="G163" s="119">
        <v>433775</v>
      </c>
      <c r="H163" s="119">
        <v>644</v>
      </c>
      <c r="I163" s="119">
        <v>420589</v>
      </c>
    </row>
    <row r="164" spans="2:9" x14ac:dyDescent="0.25">
      <c r="B164" s="136" t="s">
        <v>33</v>
      </c>
      <c r="C164" s="136">
        <v>44</v>
      </c>
      <c r="D164" s="136">
        <v>1975</v>
      </c>
      <c r="E164" s="119">
        <v>148865776</v>
      </c>
      <c r="F164" s="119">
        <v>0</v>
      </c>
      <c r="G164" s="119">
        <v>420377</v>
      </c>
      <c r="H164" s="119">
        <v>693</v>
      </c>
      <c r="I164" s="119">
        <v>407637</v>
      </c>
    </row>
    <row r="165" spans="2:9" x14ac:dyDescent="0.25">
      <c r="B165" s="136" t="s">
        <v>33</v>
      </c>
      <c r="C165" s="136">
        <v>45</v>
      </c>
      <c r="D165" s="136">
        <v>1974</v>
      </c>
      <c r="E165" s="119">
        <v>149074776</v>
      </c>
      <c r="F165" s="119">
        <v>0</v>
      </c>
      <c r="G165" s="119">
        <v>420641</v>
      </c>
      <c r="H165" s="119">
        <v>800</v>
      </c>
      <c r="I165" s="119">
        <v>408183</v>
      </c>
    </row>
    <row r="166" spans="2:9" x14ac:dyDescent="0.25">
      <c r="B166" s="136" t="s">
        <v>33</v>
      </c>
      <c r="C166" s="136">
        <v>46</v>
      </c>
      <c r="D166" s="136">
        <v>1973</v>
      </c>
      <c r="E166" s="119">
        <v>148876282</v>
      </c>
      <c r="F166" s="119">
        <v>0</v>
      </c>
      <c r="G166" s="119">
        <v>419031</v>
      </c>
      <c r="H166" s="119">
        <v>861</v>
      </c>
      <c r="I166" s="119">
        <v>407526</v>
      </c>
    </row>
    <row r="167" spans="2:9" x14ac:dyDescent="0.25">
      <c r="B167" s="136" t="s">
        <v>33</v>
      </c>
      <c r="C167" s="136">
        <v>47</v>
      </c>
      <c r="D167" s="136">
        <v>1972</v>
      </c>
      <c r="E167" s="119">
        <v>160221415</v>
      </c>
      <c r="F167" s="119">
        <v>0</v>
      </c>
      <c r="G167" s="119">
        <v>450051</v>
      </c>
      <c r="H167" s="119">
        <v>1039</v>
      </c>
      <c r="I167" s="119">
        <v>438602</v>
      </c>
    </row>
    <row r="168" spans="2:9" x14ac:dyDescent="0.25">
      <c r="B168" s="136" t="s">
        <v>33</v>
      </c>
      <c r="C168" s="136">
        <v>48</v>
      </c>
      <c r="D168" s="136">
        <v>1971</v>
      </c>
      <c r="E168" s="119">
        <v>174983844</v>
      </c>
      <c r="F168" s="119">
        <v>0</v>
      </c>
      <c r="G168" s="119">
        <v>490404</v>
      </c>
      <c r="H168" s="119">
        <v>1296</v>
      </c>
      <c r="I168" s="119">
        <v>478891</v>
      </c>
    </row>
    <row r="169" spans="2:9" x14ac:dyDescent="0.25">
      <c r="B169" s="136" t="s">
        <v>33</v>
      </c>
      <c r="C169" s="136">
        <v>49</v>
      </c>
      <c r="D169" s="136">
        <v>1970</v>
      </c>
      <c r="E169" s="119">
        <v>180392068</v>
      </c>
      <c r="F169" s="119">
        <v>0</v>
      </c>
      <c r="G169" s="119">
        <v>504874</v>
      </c>
      <c r="H169" s="119">
        <v>1486</v>
      </c>
      <c r="I169" s="119">
        <v>493581</v>
      </c>
    </row>
    <row r="170" spans="2:9" x14ac:dyDescent="0.25">
      <c r="B170" s="136" t="s">
        <v>33</v>
      </c>
      <c r="C170" s="136">
        <v>50</v>
      </c>
      <c r="D170" s="136">
        <v>1969</v>
      </c>
      <c r="E170" s="119">
        <v>193784384</v>
      </c>
      <c r="F170" s="119">
        <v>0</v>
      </c>
      <c r="G170" s="119">
        <v>541389</v>
      </c>
      <c r="H170" s="119">
        <v>1696</v>
      </c>
      <c r="I170" s="119">
        <v>530070</v>
      </c>
    </row>
    <row r="171" spans="2:9" x14ac:dyDescent="0.25">
      <c r="B171" s="136" t="s">
        <v>33</v>
      </c>
      <c r="C171" s="136">
        <v>51</v>
      </c>
      <c r="D171" s="136">
        <v>1968</v>
      </c>
      <c r="E171" s="119">
        <v>201967871</v>
      </c>
      <c r="F171" s="119">
        <v>0</v>
      </c>
      <c r="G171" s="119">
        <v>563767</v>
      </c>
      <c r="H171" s="119">
        <v>1971</v>
      </c>
      <c r="I171" s="119">
        <v>552359</v>
      </c>
    </row>
    <row r="172" spans="2:9" x14ac:dyDescent="0.25">
      <c r="B172" s="136" t="s">
        <v>33</v>
      </c>
      <c r="C172" s="136">
        <v>52</v>
      </c>
      <c r="D172" s="136">
        <v>1967</v>
      </c>
      <c r="E172" s="119">
        <v>206581882</v>
      </c>
      <c r="F172" s="119">
        <v>0</v>
      </c>
      <c r="G172" s="119">
        <v>575762</v>
      </c>
      <c r="H172" s="119">
        <v>2296</v>
      </c>
      <c r="I172" s="119">
        <v>564989</v>
      </c>
    </row>
    <row r="173" spans="2:9" x14ac:dyDescent="0.25">
      <c r="B173" s="136" t="s">
        <v>33</v>
      </c>
      <c r="C173" s="136">
        <v>53</v>
      </c>
      <c r="D173" s="136">
        <v>1966</v>
      </c>
      <c r="E173" s="119">
        <v>212853789</v>
      </c>
      <c r="F173" s="119">
        <v>0</v>
      </c>
      <c r="G173" s="119">
        <v>592119</v>
      </c>
      <c r="H173" s="119">
        <v>2656</v>
      </c>
      <c r="I173" s="119">
        <v>582020</v>
      </c>
    </row>
    <row r="174" spans="2:9" x14ac:dyDescent="0.25">
      <c r="B174" s="136" t="s">
        <v>33</v>
      </c>
      <c r="C174" s="136">
        <v>54</v>
      </c>
      <c r="D174" s="136">
        <v>1965</v>
      </c>
      <c r="E174" s="119">
        <v>213706965</v>
      </c>
      <c r="F174" s="119">
        <v>0</v>
      </c>
      <c r="G174" s="119">
        <v>594393</v>
      </c>
      <c r="H174" s="119">
        <v>2861</v>
      </c>
      <c r="I174" s="119">
        <v>584734</v>
      </c>
    </row>
    <row r="175" spans="2:9" x14ac:dyDescent="0.25">
      <c r="B175" s="136" t="s">
        <v>33</v>
      </c>
      <c r="C175" s="136">
        <v>55</v>
      </c>
      <c r="D175" s="136">
        <v>1964</v>
      </c>
      <c r="E175" s="119">
        <v>217517526</v>
      </c>
      <c r="F175" s="119">
        <v>0</v>
      </c>
      <c r="G175" s="119">
        <v>604203</v>
      </c>
      <c r="H175" s="119">
        <v>3357</v>
      </c>
      <c r="I175" s="119">
        <v>594251</v>
      </c>
    </row>
    <row r="176" spans="2:9" x14ac:dyDescent="0.25">
      <c r="B176" s="136" t="s">
        <v>33</v>
      </c>
      <c r="C176" s="136">
        <v>56</v>
      </c>
      <c r="D176" s="136">
        <v>1963</v>
      </c>
      <c r="E176" s="119">
        <v>214374258</v>
      </c>
      <c r="F176" s="119">
        <v>0</v>
      </c>
      <c r="G176" s="119">
        <v>594279</v>
      </c>
      <c r="H176" s="119">
        <v>3697</v>
      </c>
      <c r="I176" s="119">
        <v>584740</v>
      </c>
    </row>
    <row r="177" spans="2:9" x14ac:dyDescent="0.25">
      <c r="B177" s="136" t="s">
        <v>33</v>
      </c>
      <c r="C177" s="136">
        <v>57</v>
      </c>
      <c r="D177" s="136">
        <v>1962</v>
      </c>
      <c r="E177" s="119">
        <v>205463783</v>
      </c>
      <c r="F177" s="119">
        <v>0</v>
      </c>
      <c r="G177" s="119">
        <v>569429</v>
      </c>
      <c r="H177" s="119">
        <v>3931</v>
      </c>
      <c r="I177" s="119">
        <v>560193</v>
      </c>
    </row>
    <row r="178" spans="2:9" x14ac:dyDescent="0.25">
      <c r="B178" s="136" t="s">
        <v>33</v>
      </c>
      <c r="C178" s="136">
        <v>58</v>
      </c>
      <c r="D178" s="136">
        <v>1961</v>
      </c>
      <c r="E178" s="119">
        <v>199634910</v>
      </c>
      <c r="F178" s="119">
        <v>0</v>
      </c>
      <c r="G178" s="119">
        <v>553117</v>
      </c>
      <c r="H178" s="119">
        <v>4275</v>
      </c>
      <c r="I178" s="119">
        <v>544174</v>
      </c>
    </row>
    <row r="179" spans="2:9" x14ac:dyDescent="0.25">
      <c r="B179" s="136" t="s">
        <v>33</v>
      </c>
      <c r="C179" s="136">
        <v>59</v>
      </c>
      <c r="D179" s="136">
        <v>1960</v>
      </c>
      <c r="E179" s="119">
        <v>190869968</v>
      </c>
      <c r="F179" s="119">
        <v>0</v>
      </c>
      <c r="G179" s="119">
        <v>528824</v>
      </c>
      <c r="H179" s="119">
        <v>4505</v>
      </c>
      <c r="I179" s="119">
        <v>520115</v>
      </c>
    </row>
    <row r="180" spans="2:9" x14ac:dyDescent="0.25">
      <c r="B180" s="136" t="s">
        <v>33</v>
      </c>
      <c r="C180" s="136">
        <v>60</v>
      </c>
      <c r="D180" s="136">
        <v>1959</v>
      </c>
      <c r="E180" s="119">
        <v>183874451</v>
      </c>
      <c r="F180" s="119">
        <v>0</v>
      </c>
      <c r="G180" s="119">
        <v>509330</v>
      </c>
      <c r="H180" s="119">
        <v>4968</v>
      </c>
      <c r="I180" s="119">
        <v>500579</v>
      </c>
    </row>
    <row r="181" spans="2:9" x14ac:dyDescent="0.25">
      <c r="B181" s="136" t="s">
        <v>33</v>
      </c>
      <c r="C181" s="136">
        <v>61</v>
      </c>
      <c r="D181" s="136">
        <v>1958</v>
      </c>
      <c r="E181" s="119">
        <v>171327749</v>
      </c>
      <c r="F181" s="119">
        <v>0</v>
      </c>
      <c r="G181" s="119">
        <v>474595</v>
      </c>
      <c r="H181" s="119">
        <v>4958</v>
      </c>
      <c r="I181" s="119">
        <v>466255</v>
      </c>
    </row>
    <row r="182" spans="2:9" x14ac:dyDescent="0.25">
      <c r="B182" s="136" t="s">
        <v>33</v>
      </c>
      <c r="C182" s="136">
        <v>62</v>
      </c>
      <c r="D182" s="136">
        <v>1957</v>
      </c>
      <c r="E182" s="119">
        <v>165255621</v>
      </c>
      <c r="F182" s="119">
        <v>0</v>
      </c>
      <c r="G182" s="119">
        <v>457731</v>
      </c>
      <c r="H182" s="119">
        <v>5361</v>
      </c>
      <c r="I182" s="119">
        <v>449461</v>
      </c>
    </row>
    <row r="183" spans="2:9" x14ac:dyDescent="0.25">
      <c r="B183" s="136" t="s">
        <v>33</v>
      </c>
      <c r="C183" s="136">
        <v>63</v>
      </c>
      <c r="D183" s="136">
        <v>1956</v>
      </c>
      <c r="E183" s="119">
        <v>158536624</v>
      </c>
      <c r="F183" s="119">
        <v>0</v>
      </c>
      <c r="G183" s="119">
        <v>439322</v>
      </c>
      <c r="H183" s="119">
        <v>5678</v>
      </c>
      <c r="I183" s="119">
        <v>430791</v>
      </c>
    </row>
    <row r="184" spans="2:9" x14ac:dyDescent="0.25">
      <c r="B184" s="136" t="s">
        <v>33</v>
      </c>
      <c r="C184" s="136">
        <v>64</v>
      </c>
      <c r="D184" s="136">
        <v>1955</v>
      </c>
      <c r="E184" s="119">
        <v>150910538</v>
      </c>
      <c r="F184" s="119">
        <v>0</v>
      </c>
      <c r="G184" s="119">
        <v>418410</v>
      </c>
      <c r="H184" s="119">
        <v>6068</v>
      </c>
      <c r="I184" s="119">
        <v>410105</v>
      </c>
    </row>
    <row r="185" spans="2:9" x14ac:dyDescent="0.25">
      <c r="B185" s="136" t="s">
        <v>33</v>
      </c>
      <c r="C185" s="136">
        <v>65</v>
      </c>
      <c r="D185" s="136">
        <v>1954</v>
      </c>
      <c r="E185" s="119">
        <v>145045280</v>
      </c>
      <c r="F185" s="119">
        <v>0</v>
      </c>
      <c r="G185" s="119">
        <v>402297</v>
      </c>
      <c r="H185" s="119">
        <v>6328</v>
      </c>
      <c r="I185" s="119">
        <v>393448</v>
      </c>
    </row>
    <row r="186" spans="2:9" x14ac:dyDescent="0.25">
      <c r="B186" s="136" t="s">
        <v>33</v>
      </c>
      <c r="C186" s="136">
        <v>66</v>
      </c>
      <c r="D186" s="136">
        <v>1953</v>
      </c>
      <c r="E186" s="119">
        <v>138174664</v>
      </c>
      <c r="F186" s="119">
        <v>0</v>
      </c>
      <c r="G186" s="119">
        <v>383149</v>
      </c>
      <c r="H186" s="119">
        <v>6644</v>
      </c>
      <c r="I186" s="119">
        <v>375137</v>
      </c>
    </row>
    <row r="187" spans="2:9" x14ac:dyDescent="0.25">
      <c r="B187" s="136" t="s">
        <v>33</v>
      </c>
      <c r="C187" s="136">
        <v>67</v>
      </c>
      <c r="D187" s="136">
        <v>1952</v>
      </c>
      <c r="E187" s="119">
        <v>136520684</v>
      </c>
      <c r="F187" s="119">
        <v>0</v>
      </c>
      <c r="G187" s="119">
        <v>378324</v>
      </c>
      <c r="H187" s="119">
        <v>7218</v>
      </c>
      <c r="I187" s="119">
        <v>370338</v>
      </c>
    </row>
    <row r="188" spans="2:9" x14ac:dyDescent="0.25">
      <c r="B188" s="136" t="s">
        <v>33</v>
      </c>
      <c r="C188" s="136">
        <v>68</v>
      </c>
      <c r="D188" s="136">
        <v>1951</v>
      </c>
      <c r="E188" s="119">
        <v>132445648</v>
      </c>
      <c r="F188" s="119">
        <v>0</v>
      </c>
      <c r="G188" s="119">
        <v>367090</v>
      </c>
      <c r="H188" s="119">
        <v>7344</v>
      </c>
      <c r="I188" s="119">
        <v>359158</v>
      </c>
    </row>
    <row r="189" spans="2:9" x14ac:dyDescent="0.25">
      <c r="B189" s="136" t="s">
        <v>33</v>
      </c>
      <c r="C189" s="136">
        <v>69</v>
      </c>
      <c r="D189" s="136">
        <v>1950</v>
      </c>
      <c r="E189" s="119">
        <v>130431788</v>
      </c>
      <c r="F189" s="119">
        <v>0</v>
      </c>
      <c r="G189" s="119">
        <v>361819</v>
      </c>
      <c r="H189" s="119">
        <v>7854</v>
      </c>
      <c r="I189" s="119">
        <v>353451</v>
      </c>
    </row>
    <row r="190" spans="2:9" x14ac:dyDescent="0.25">
      <c r="B190" s="136" t="s">
        <v>33</v>
      </c>
      <c r="C190" s="136">
        <v>70</v>
      </c>
      <c r="D190" s="136">
        <v>1949</v>
      </c>
      <c r="E190" s="119">
        <v>123667310</v>
      </c>
      <c r="F190" s="119">
        <v>0</v>
      </c>
      <c r="G190" s="119">
        <v>343339</v>
      </c>
      <c r="H190" s="119">
        <v>8232</v>
      </c>
      <c r="I190" s="119">
        <v>334694</v>
      </c>
    </row>
    <row r="191" spans="2:9" x14ac:dyDescent="0.25">
      <c r="B191" s="136" t="s">
        <v>33</v>
      </c>
      <c r="C191" s="136">
        <v>71</v>
      </c>
      <c r="D191" s="136">
        <v>1948</v>
      </c>
      <c r="E191" s="119">
        <v>111686208</v>
      </c>
      <c r="F191" s="119">
        <v>0</v>
      </c>
      <c r="G191" s="119">
        <v>310198</v>
      </c>
      <c r="H191" s="119">
        <v>7767</v>
      </c>
      <c r="I191" s="119">
        <v>302078</v>
      </c>
    </row>
    <row r="192" spans="2:9" x14ac:dyDescent="0.25">
      <c r="B192" s="136" t="s">
        <v>33</v>
      </c>
      <c r="C192" s="136">
        <v>72</v>
      </c>
      <c r="D192" s="136">
        <v>1947</v>
      </c>
      <c r="E192" s="119">
        <v>103299067</v>
      </c>
      <c r="F192" s="119">
        <v>0</v>
      </c>
      <c r="G192" s="119">
        <v>287269</v>
      </c>
      <c r="H192" s="119">
        <v>7835</v>
      </c>
      <c r="I192" s="119">
        <v>279110</v>
      </c>
    </row>
    <row r="193" spans="2:9" x14ac:dyDescent="0.25">
      <c r="B193" s="136" t="s">
        <v>33</v>
      </c>
      <c r="C193" s="136">
        <v>73</v>
      </c>
      <c r="D193" s="136">
        <v>1946</v>
      </c>
      <c r="E193" s="119">
        <v>88478054</v>
      </c>
      <c r="F193" s="119">
        <v>0</v>
      </c>
      <c r="G193" s="119">
        <v>246379</v>
      </c>
      <c r="H193" s="119">
        <v>7328</v>
      </c>
      <c r="I193" s="119">
        <v>238815</v>
      </c>
    </row>
    <row r="194" spans="2:9" x14ac:dyDescent="0.25">
      <c r="B194" s="136" t="s">
        <v>33</v>
      </c>
      <c r="C194" s="136">
        <v>74</v>
      </c>
      <c r="D194" s="136">
        <v>1945</v>
      </c>
      <c r="E194" s="119">
        <v>76187922</v>
      </c>
      <c r="F194" s="119">
        <v>0</v>
      </c>
      <c r="G194" s="119">
        <v>212460</v>
      </c>
      <c r="H194" s="119">
        <v>6997</v>
      </c>
      <c r="I194" s="119">
        <v>205237</v>
      </c>
    </row>
    <row r="195" spans="2:9" x14ac:dyDescent="0.25">
      <c r="B195" s="136" t="s">
        <v>33</v>
      </c>
      <c r="C195" s="136">
        <v>75</v>
      </c>
      <c r="D195" s="136">
        <v>1944</v>
      </c>
      <c r="E195" s="119">
        <v>99563303</v>
      </c>
      <c r="F195" s="119">
        <v>0</v>
      </c>
      <c r="G195" s="119">
        <v>277947</v>
      </c>
      <c r="H195" s="119">
        <v>9726</v>
      </c>
      <c r="I195" s="119">
        <v>268006</v>
      </c>
    </row>
    <row r="196" spans="2:9" x14ac:dyDescent="0.25">
      <c r="B196" s="136" t="s">
        <v>33</v>
      </c>
      <c r="C196" s="136">
        <v>76</v>
      </c>
      <c r="D196" s="136">
        <v>1943</v>
      </c>
      <c r="E196" s="119">
        <v>99758652</v>
      </c>
      <c r="F196" s="119">
        <v>0</v>
      </c>
      <c r="G196" s="119">
        <v>278700</v>
      </c>
      <c r="H196" s="119">
        <v>10378</v>
      </c>
      <c r="I196" s="119">
        <v>268135</v>
      </c>
    </row>
    <row r="197" spans="2:9" x14ac:dyDescent="0.25">
      <c r="B197" s="136" t="s">
        <v>33</v>
      </c>
      <c r="C197" s="136">
        <v>77</v>
      </c>
      <c r="D197" s="136">
        <v>1942</v>
      </c>
      <c r="E197" s="119">
        <v>95795368</v>
      </c>
      <c r="F197" s="119">
        <v>0</v>
      </c>
      <c r="G197" s="119">
        <v>268158</v>
      </c>
      <c r="H197" s="119">
        <v>10865</v>
      </c>
      <c r="I197" s="119">
        <v>257104</v>
      </c>
    </row>
    <row r="198" spans="2:9" x14ac:dyDescent="0.25">
      <c r="B198" s="136" t="s">
        <v>33</v>
      </c>
      <c r="C198" s="136">
        <v>78</v>
      </c>
      <c r="D198" s="136">
        <v>1941</v>
      </c>
      <c r="E198" s="119">
        <v>113466755</v>
      </c>
      <c r="F198" s="119">
        <v>0</v>
      </c>
      <c r="G198" s="119">
        <v>318181</v>
      </c>
      <c r="H198" s="119">
        <v>14157</v>
      </c>
      <c r="I198" s="119">
        <v>303896</v>
      </c>
    </row>
    <row r="199" spans="2:9" x14ac:dyDescent="0.25">
      <c r="B199" s="136" t="s">
        <v>33</v>
      </c>
      <c r="C199" s="136">
        <v>79</v>
      </c>
      <c r="D199" s="136">
        <v>1940</v>
      </c>
      <c r="E199" s="119">
        <v>115395863</v>
      </c>
      <c r="F199" s="119">
        <v>0</v>
      </c>
      <c r="G199" s="119">
        <v>324363</v>
      </c>
      <c r="H199" s="119">
        <v>15825</v>
      </c>
      <c r="I199" s="119">
        <v>308393</v>
      </c>
    </row>
    <row r="200" spans="2:9" x14ac:dyDescent="0.25">
      <c r="B200" s="136" t="s">
        <v>33</v>
      </c>
      <c r="C200" s="136">
        <v>80</v>
      </c>
      <c r="D200" s="136">
        <v>1939</v>
      </c>
      <c r="E200" s="119">
        <v>108921348</v>
      </c>
      <c r="F200" s="119">
        <v>0</v>
      </c>
      <c r="G200" s="119">
        <v>306844</v>
      </c>
      <c r="H200" s="119">
        <v>16347</v>
      </c>
      <c r="I200" s="119">
        <v>290401</v>
      </c>
    </row>
    <row r="201" spans="2:9" x14ac:dyDescent="0.25">
      <c r="B201" s="136" t="s">
        <v>33</v>
      </c>
      <c r="C201" s="136">
        <v>81</v>
      </c>
      <c r="D201" s="136">
        <v>1938</v>
      </c>
      <c r="E201" s="119">
        <v>96253614</v>
      </c>
      <c r="F201" s="119">
        <v>0</v>
      </c>
      <c r="G201" s="119">
        <v>272182</v>
      </c>
      <c r="H201" s="119">
        <v>16388</v>
      </c>
      <c r="I201" s="119">
        <v>255724</v>
      </c>
    </row>
    <row r="202" spans="2:9" x14ac:dyDescent="0.25">
      <c r="B202" s="136" t="s">
        <v>33</v>
      </c>
      <c r="C202" s="136">
        <v>82</v>
      </c>
      <c r="D202" s="136">
        <v>1937</v>
      </c>
      <c r="E202" s="119">
        <v>84646013</v>
      </c>
      <c r="F202" s="119">
        <v>0</v>
      </c>
      <c r="G202" s="119">
        <v>240142</v>
      </c>
      <c r="H202" s="119">
        <v>16066</v>
      </c>
      <c r="I202" s="119">
        <v>224010</v>
      </c>
    </row>
    <row r="203" spans="2:9" x14ac:dyDescent="0.25">
      <c r="B203" s="136" t="s">
        <v>33</v>
      </c>
      <c r="C203" s="136">
        <v>83</v>
      </c>
      <c r="D203" s="136">
        <v>1936</v>
      </c>
      <c r="E203" s="119">
        <v>75959107</v>
      </c>
      <c r="F203" s="119">
        <v>0</v>
      </c>
      <c r="G203" s="119">
        <v>216376</v>
      </c>
      <c r="H203" s="119">
        <v>16173</v>
      </c>
      <c r="I203" s="119">
        <v>200163</v>
      </c>
    </row>
    <row r="204" spans="2:9" x14ac:dyDescent="0.25">
      <c r="B204" s="136" t="s">
        <v>33</v>
      </c>
      <c r="C204" s="136">
        <v>84</v>
      </c>
      <c r="D204" s="136">
        <v>1935</v>
      </c>
      <c r="E204" s="119">
        <v>67415314</v>
      </c>
      <c r="F204" s="119">
        <v>0</v>
      </c>
      <c r="G204" s="119">
        <v>193074</v>
      </c>
      <c r="H204" s="119">
        <v>16361</v>
      </c>
      <c r="I204" s="119">
        <v>176683</v>
      </c>
    </row>
    <row r="205" spans="2:9" x14ac:dyDescent="0.25">
      <c r="B205" s="136" t="s">
        <v>33</v>
      </c>
      <c r="C205" s="136">
        <v>85</v>
      </c>
      <c r="D205" s="136">
        <v>1934</v>
      </c>
      <c r="E205" s="119">
        <v>56418569</v>
      </c>
      <c r="F205" s="119">
        <v>0</v>
      </c>
      <c r="G205" s="119">
        <v>162499</v>
      </c>
      <c r="H205" s="119">
        <v>15498</v>
      </c>
      <c r="I205" s="119">
        <v>146998</v>
      </c>
    </row>
    <row r="206" spans="2:9" x14ac:dyDescent="0.25">
      <c r="B206" s="136" t="s">
        <v>33</v>
      </c>
      <c r="C206" s="136">
        <v>86</v>
      </c>
      <c r="D206" s="136">
        <v>1933</v>
      </c>
      <c r="E206" s="119">
        <v>40070654</v>
      </c>
      <c r="F206" s="119">
        <v>0</v>
      </c>
      <c r="G206" s="119">
        <v>116253</v>
      </c>
      <c r="H206" s="119">
        <v>12501</v>
      </c>
      <c r="I206" s="119">
        <v>103729</v>
      </c>
    </row>
    <row r="207" spans="2:9" x14ac:dyDescent="0.25">
      <c r="B207" s="136" t="s">
        <v>33</v>
      </c>
      <c r="C207" s="136">
        <v>87</v>
      </c>
      <c r="D207" s="136">
        <v>1932</v>
      </c>
      <c r="E207" s="119">
        <v>34669550</v>
      </c>
      <c r="F207" s="119">
        <v>0</v>
      </c>
      <c r="G207" s="119">
        <v>101454</v>
      </c>
      <c r="H207" s="119">
        <v>12482</v>
      </c>
      <c r="I207" s="119">
        <v>88986</v>
      </c>
    </row>
    <row r="208" spans="2:9" x14ac:dyDescent="0.25">
      <c r="B208" s="136" t="s">
        <v>33</v>
      </c>
      <c r="C208" s="136">
        <v>88</v>
      </c>
      <c r="D208" s="136">
        <v>1931</v>
      </c>
      <c r="E208" s="119">
        <v>30297480</v>
      </c>
      <c r="F208" s="119">
        <v>0</v>
      </c>
      <c r="G208" s="119">
        <v>89293</v>
      </c>
      <c r="H208" s="119">
        <v>12127</v>
      </c>
      <c r="I208" s="119">
        <v>77169</v>
      </c>
    </row>
    <row r="209" spans="2:9" x14ac:dyDescent="0.25">
      <c r="B209" s="136" t="s">
        <v>33</v>
      </c>
      <c r="C209" s="136">
        <v>89</v>
      </c>
      <c r="D209" s="136">
        <v>1930</v>
      </c>
      <c r="E209" s="119">
        <v>26569787</v>
      </c>
      <c r="F209" s="119">
        <v>0</v>
      </c>
      <c r="G209" s="119">
        <v>79149</v>
      </c>
      <c r="H209" s="119">
        <v>12215</v>
      </c>
      <c r="I209" s="119">
        <v>66949</v>
      </c>
    </row>
    <row r="210" spans="2:9" x14ac:dyDescent="0.25">
      <c r="B210" s="136" t="s">
        <v>33</v>
      </c>
      <c r="C210" s="136">
        <v>90</v>
      </c>
      <c r="D210" s="136">
        <v>1929</v>
      </c>
      <c r="E210" s="119">
        <v>21049541</v>
      </c>
      <c r="F210" s="119">
        <v>0</v>
      </c>
      <c r="G210" s="119">
        <v>63380</v>
      </c>
      <c r="H210" s="119">
        <v>10912</v>
      </c>
      <c r="I210" s="119">
        <v>52489</v>
      </c>
    </row>
    <row r="211" spans="2:9" x14ac:dyDescent="0.25">
      <c r="B211" s="136" t="s">
        <v>33</v>
      </c>
      <c r="C211" s="136">
        <v>91</v>
      </c>
      <c r="D211" s="136">
        <v>1928</v>
      </c>
      <c r="E211" s="119">
        <v>16780339</v>
      </c>
      <c r="F211" s="119">
        <v>0</v>
      </c>
      <c r="G211" s="119">
        <v>50993</v>
      </c>
      <c r="H211" s="119">
        <v>9554</v>
      </c>
      <c r="I211" s="119">
        <v>41462</v>
      </c>
    </row>
    <row r="212" spans="2:9" x14ac:dyDescent="0.25">
      <c r="B212" s="136" t="s">
        <v>33</v>
      </c>
      <c r="C212" s="136">
        <v>92</v>
      </c>
      <c r="D212" s="136">
        <v>1927</v>
      </c>
      <c r="E212" s="119">
        <v>11967871</v>
      </c>
      <c r="F212" s="119">
        <v>0</v>
      </c>
      <c r="G212" s="119">
        <v>36803</v>
      </c>
      <c r="H212" s="119">
        <v>7569</v>
      </c>
      <c r="I212" s="119">
        <v>29246</v>
      </c>
    </row>
    <row r="213" spans="2:9" x14ac:dyDescent="0.25">
      <c r="B213" s="136" t="s">
        <v>33</v>
      </c>
      <c r="C213" s="136">
        <v>93</v>
      </c>
      <c r="D213" s="136">
        <v>1926</v>
      </c>
      <c r="E213" s="119">
        <v>8680860</v>
      </c>
      <c r="F213" s="119">
        <v>0</v>
      </c>
      <c r="G213" s="119">
        <v>27011</v>
      </c>
      <c r="H213" s="119">
        <v>6128</v>
      </c>
      <c r="I213" s="119">
        <v>20898</v>
      </c>
    </row>
    <row r="214" spans="2:9" x14ac:dyDescent="0.25">
      <c r="B214" s="136" t="s">
        <v>33</v>
      </c>
      <c r="C214" s="136">
        <v>94</v>
      </c>
      <c r="D214" s="136">
        <v>1925</v>
      </c>
      <c r="E214" s="119">
        <v>6016245</v>
      </c>
      <c r="F214" s="119">
        <v>0</v>
      </c>
      <c r="G214" s="119">
        <v>19013</v>
      </c>
      <c r="H214" s="119">
        <v>4753</v>
      </c>
      <c r="I214" s="119">
        <v>14273</v>
      </c>
    </row>
    <row r="215" spans="2:9" x14ac:dyDescent="0.25">
      <c r="B215" s="136" t="s">
        <v>33</v>
      </c>
      <c r="C215" s="136">
        <v>95</v>
      </c>
      <c r="D215" s="136">
        <v>1924</v>
      </c>
      <c r="E215" s="119">
        <v>3763009</v>
      </c>
      <c r="F215" s="119">
        <v>0</v>
      </c>
      <c r="G215" s="119">
        <v>12026</v>
      </c>
      <c r="H215" s="119">
        <v>3244</v>
      </c>
      <c r="I215" s="119">
        <v>8791</v>
      </c>
    </row>
    <row r="216" spans="2:9" x14ac:dyDescent="0.25">
      <c r="B216" s="136" t="s">
        <v>33</v>
      </c>
      <c r="C216" s="136">
        <v>96</v>
      </c>
      <c r="D216" s="136">
        <v>1923</v>
      </c>
      <c r="E216" s="119">
        <v>2600173</v>
      </c>
      <c r="F216" s="119">
        <v>0</v>
      </c>
      <c r="G216" s="119">
        <v>8418</v>
      </c>
      <c r="H216" s="119">
        <v>2463</v>
      </c>
      <c r="I216" s="119">
        <v>5958</v>
      </c>
    </row>
    <row r="217" spans="2:9" x14ac:dyDescent="0.25">
      <c r="B217" s="136" t="s">
        <v>33</v>
      </c>
      <c r="C217" s="136">
        <v>97</v>
      </c>
      <c r="D217" s="136">
        <v>1922</v>
      </c>
      <c r="E217" s="119">
        <v>1815354</v>
      </c>
      <c r="F217" s="119">
        <v>0</v>
      </c>
      <c r="G217" s="119">
        <v>6019</v>
      </c>
      <c r="H217" s="119">
        <v>1920</v>
      </c>
      <c r="I217" s="119">
        <v>4101</v>
      </c>
    </row>
    <row r="218" spans="2:9" x14ac:dyDescent="0.25">
      <c r="B218" s="136" t="s">
        <v>33</v>
      </c>
      <c r="C218" s="136">
        <v>98</v>
      </c>
      <c r="D218" s="136">
        <v>1921</v>
      </c>
      <c r="E218" s="119">
        <v>1212697</v>
      </c>
      <c r="F218" s="119">
        <v>0</v>
      </c>
      <c r="G218" s="119">
        <v>4098</v>
      </c>
      <c r="H218" s="119">
        <v>1424</v>
      </c>
      <c r="I218" s="119">
        <v>2676</v>
      </c>
    </row>
    <row r="219" spans="2:9" x14ac:dyDescent="0.25">
      <c r="B219" s="136" t="s">
        <v>33</v>
      </c>
      <c r="C219" s="136">
        <v>99</v>
      </c>
      <c r="D219" s="136">
        <v>1920</v>
      </c>
      <c r="E219" s="119">
        <v>734235</v>
      </c>
      <c r="F219" s="119">
        <v>0</v>
      </c>
      <c r="G219" s="119">
        <v>2488</v>
      </c>
      <c r="H219" s="119">
        <v>879</v>
      </c>
      <c r="I219" s="119">
        <v>1610</v>
      </c>
    </row>
    <row r="220" spans="2:9" x14ac:dyDescent="0.25">
      <c r="B220" s="136" t="s">
        <v>33</v>
      </c>
      <c r="C220" s="136">
        <v>100</v>
      </c>
      <c r="D220" s="136">
        <v>1919</v>
      </c>
      <c r="E220" s="119">
        <v>332944</v>
      </c>
      <c r="F220" s="119">
        <v>0</v>
      </c>
      <c r="G220" s="119">
        <v>1173</v>
      </c>
      <c r="H220" s="119">
        <v>466</v>
      </c>
      <c r="I220" s="119">
        <v>708</v>
      </c>
    </row>
    <row r="221" spans="2:9" x14ac:dyDescent="0.25">
      <c r="B221" s="136" t="s">
        <v>33</v>
      </c>
      <c r="C221" s="136">
        <v>101</v>
      </c>
      <c r="D221" s="136">
        <v>1918</v>
      </c>
      <c r="E221" s="119">
        <v>113190</v>
      </c>
      <c r="F221" s="119">
        <v>0</v>
      </c>
      <c r="G221" s="119">
        <v>406</v>
      </c>
      <c r="H221" s="119">
        <v>171</v>
      </c>
      <c r="I221" s="119">
        <v>236</v>
      </c>
    </row>
    <row r="222" spans="2:9" x14ac:dyDescent="0.25">
      <c r="B222" s="136" t="s">
        <v>33</v>
      </c>
      <c r="C222" s="136">
        <v>102</v>
      </c>
      <c r="D222" s="136">
        <v>1917</v>
      </c>
      <c r="E222" s="119">
        <v>65229</v>
      </c>
      <c r="F222" s="119">
        <v>0</v>
      </c>
      <c r="G222" s="119">
        <v>236</v>
      </c>
      <c r="H222" s="119">
        <v>96</v>
      </c>
      <c r="I222" s="119">
        <v>140</v>
      </c>
    </row>
    <row r="223" spans="2:9" x14ac:dyDescent="0.25">
      <c r="B223" s="136" t="s">
        <v>33</v>
      </c>
      <c r="C223" s="136">
        <v>103</v>
      </c>
      <c r="D223" s="136">
        <v>1916</v>
      </c>
      <c r="E223" s="119">
        <v>36051</v>
      </c>
      <c r="F223" s="119">
        <v>0</v>
      </c>
      <c r="G223" s="119">
        <v>133</v>
      </c>
      <c r="H223" s="119">
        <v>62</v>
      </c>
      <c r="I223" s="119">
        <v>71</v>
      </c>
    </row>
    <row r="224" spans="2:9" x14ac:dyDescent="0.25">
      <c r="B224" s="136" t="s">
        <v>33</v>
      </c>
      <c r="C224" s="136">
        <v>104</v>
      </c>
      <c r="D224" s="136">
        <v>1915</v>
      </c>
      <c r="E224" s="119">
        <v>23354</v>
      </c>
      <c r="F224" s="119">
        <v>0</v>
      </c>
      <c r="G224" s="119">
        <v>85</v>
      </c>
      <c r="H224" s="119">
        <v>39</v>
      </c>
      <c r="I224" s="119">
        <v>46</v>
      </c>
    </row>
    <row r="225" spans="2:9" x14ac:dyDescent="0.25">
      <c r="B225" s="136" t="s">
        <v>33</v>
      </c>
      <c r="C225" s="136">
        <v>105</v>
      </c>
      <c r="D225" s="136">
        <v>1914</v>
      </c>
      <c r="E225" s="119">
        <v>18007</v>
      </c>
      <c r="F225" s="119">
        <v>0</v>
      </c>
      <c r="G225" s="119">
        <v>66</v>
      </c>
      <c r="H225" s="119">
        <v>32</v>
      </c>
      <c r="I225" s="119">
        <v>34</v>
      </c>
    </row>
    <row r="226" spans="2:9" x14ac:dyDescent="0.25">
      <c r="B226" s="136" t="s">
        <v>33</v>
      </c>
      <c r="C226" s="136">
        <v>106</v>
      </c>
      <c r="D226" s="136">
        <v>1913</v>
      </c>
      <c r="E226" s="119">
        <v>6509</v>
      </c>
      <c r="F226" s="119">
        <v>0</v>
      </c>
      <c r="G226" s="119">
        <v>25</v>
      </c>
      <c r="H226" s="119">
        <v>14</v>
      </c>
      <c r="I226" s="119">
        <v>11</v>
      </c>
    </row>
    <row r="227" spans="2:9" x14ac:dyDescent="0.25">
      <c r="B227" s="136" t="s">
        <v>33</v>
      </c>
      <c r="C227" s="136">
        <v>107</v>
      </c>
      <c r="D227" s="136">
        <v>1912</v>
      </c>
      <c r="E227" s="119">
        <v>3079</v>
      </c>
      <c r="F227" s="119">
        <v>0</v>
      </c>
      <c r="G227" s="119">
        <v>10</v>
      </c>
      <c r="H227" s="119">
        <v>2</v>
      </c>
      <c r="I227" s="119">
        <v>8</v>
      </c>
    </row>
    <row r="228" spans="2:9" x14ac:dyDescent="0.25">
      <c r="B228" s="136" t="s">
        <v>33</v>
      </c>
      <c r="C228" s="136">
        <v>108</v>
      </c>
      <c r="D228" s="136">
        <v>1911</v>
      </c>
      <c r="E228" s="119">
        <v>2335</v>
      </c>
      <c r="F228" s="119">
        <v>0</v>
      </c>
      <c r="G228" s="119">
        <v>9</v>
      </c>
      <c r="H228" s="119">
        <v>4</v>
      </c>
      <c r="I228" s="119">
        <v>5</v>
      </c>
    </row>
    <row r="229" spans="2:9" x14ac:dyDescent="0.25">
      <c r="B229" s="136" t="s">
        <v>33</v>
      </c>
      <c r="C229" s="136">
        <v>109</v>
      </c>
      <c r="D229" s="136">
        <v>1910</v>
      </c>
      <c r="E229" s="119">
        <v>455</v>
      </c>
      <c r="F229" s="119">
        <v>0</v>
      </c>
      <c r="G229" s="119">
        <v>2</v>
      </c>
      <c r="H229" s="119">
        <v>0</v>
      </c>
      <c r="I229" s="119">
        <v>1</v>
      </c>
    </row>
    <row r="230" spans="2:9" x14ac:dyDescent="0.25">
      <c r="B230" s="136" t="s">
        <v>33</v>
      </c>
      <c r="C230" s="136">
        <v>110</v>
      </c>
      <c r="D230" s="136">
        <v>1909</v>
      </c>
      <c r="E230" s="119">
        <v>730</v>
      </c>
      <c r="F230" s="119">
        <v>0</v>
      </c>
      <c r="G230" s="119">
        <v>2</v>
      </c>
      <c r="H230" s="119">
        <v>0</v>
      </c>
      <c r="I230" s="119">
        <v>2</v>
      </c>
    </row>
    <row r="231" spans="2:9" x14ac:dyDescent="0.25">
      <c r="B231" s="136" t="s">
        <v>33</v>
      </c>
      <c r="C231" s="136">
        <v>111</v>
      </c>
      <c r="D231" s="136">
        <v>1908</v>
      </c>
      <c r="E231" s="119">
        <v>0</v>
      </c>
      <c r="F231" s="119">
        <v>0</v>
      </c>
      <c r="G231" s="119">
        <v>0</v>
      </c>
      <c r="H231" s="119">
        <v>0</v>
      </c>
      <c r="I231" s="119">
        <v>0</v>
      </c>
    </row>
    <row r="232" spans="2:9" x14ac:dyDescent="0.25">
      <c r="B232" s="136" t="s">
        <v>33</v>
      </c>
      <c r="C232" s="136">
        <v>112</v>
      </c>
      <c r="D232" s="136">
        <v>1907</v>
      </c>
      <c r="E232" s="119">
        <v>0</v>
      </c>
      <c r="F232" s="119">
        <v>0</v>
      </c>
      <c r="G232" s="119">
        <v>0</v>
      </c>
      <c r="H232" s="119">
        <v>0</v>
      </c>
      <c r="I232" s="119">
        <v>0</v>
      </c>
    </row>
    <row r="233" spans="2:9" x14ac:dyDescent="0.25">
      <c r="B233" s="136" t="s">
        <v>33</v>
      </c>
      <c r="C233" s="136">
        <v>113</v>
      </c>
      <c r="D233" s="136">
        <v>1906</v>
      </c>
      <c r="E233" s="119">
        <v>0</v>
      </c>
      <c r="F233" s="119">
        <v>0</v>
      </c>
      <c r="G233" s="119">
        <v>0</v>
      </c>
      <c r="H233" s="119">
        <v>0</v>
      </c>
      <c r="I233" s="119">
        <v>0</v>
      </c>
    </row>
    <row r="234" spans="2:9" x14ac:dyDescent="0.25">
      <c r="B234" s="136" t="s">
        <v>33</v>
      </c>
      <c r="C234" s="136">
        <v>114</v>
      </c>
      <c r="D234" s="136">
        <v>1905</v>
      </c>
      <c r="E234" s="119">
        <v>294</v>
      </c>
      <c r="F234" s="119">
        <v>0</v>
      </c>
      <c r="G234" s="119">
        <v>1</v>
      </c>
      <c r="H234" s="119">
        <v>1</v>
      </c>
      <c r="I234" s="119">
        <v>0</v>
      </c>
    </row>
    <row r="235" spans="2:9" x14ac:dyDescent="0.25">
      <c r="B235" s="136" t="s">
        <v>45</v>
      </c>
      <c r="C235" s="136">
        <v>0</v>
      </c>
      <c r="D235" s="136">
        <v>2019</v>
      </c>
      <c r="E235" s="119">
        <v>242</v>
      </c>
      <c r="F235" s="119">
        <v>0</v>
      </c>
      <c r="G235" s="119">
        <v>3</v>
      </c>
      <c r="H235" s="119">
        <v>0</v>
      </c>
      <c r="I235" s="119">
        <v>3</v>
      </c>
    </row>
    <row r="236" spans="2:9" x14ac:dyDescent="0.25">
      <c r="B236" s="136" t="s">
        <v>45</v>
      </c>
      <c r="C236" s="136">
        <v>1</v>
      </c>
      <c r="D236" s="136">
        <v>2018</v>
      </c>
      <c r="E236" s="119">
        <v>730</v>
      </c>
      <c r="F236" s="119">
        <v>0</v>
      </c>
      <c r="G236" s="119">
        <v>2</v>
      </c>
      <c r="H236" s="119">
        <v>0</v>
      </c>
      <c r="I236" s="119">
        <v>2</v>
      </c>
    </row>
    <row r="237" spans="2:9" x14ac:dyDescent="0.25">
      <c r="B237" s="136" t="s">
        <v>45</v>
      </c>
      <c r="C237" s="136">
        <v>2</v>
      </c>
      <c r="D237" s="136">
        <v>2017</v>
      </c>
      <c r="E237" s="119">
        <v>1095</v>
      </c>
      <c r="F237" s="119">
        <v>0</v>
      </c>
      <c r="G237" s="119">
        <v>3</v>
      </c>
      <c r="H237" s="119">
        <v>0</v>
      </c>
      <c r="I237" s="119">
        <v>3</v>
      </c>
    </row>
    <row r="238" spans="2:9" x14ac:dyDescent="0.25">
      <c r="B238" s="136" t="s">
        <v>45</v>
      </c>
      <c r="C238" s="136">
        <v>3</v>
      </c>
      <c r="D238" s="136">
        <v>2016</v>
      </c>
      <c r="E238" s="119">
        <v>0</v>
      </c>
      <c r="F238" s="119">
        <v>0</v>
      </c>
      <c r="G238" s="119">
        <v>0</v>
      </c>
      <c r="H238" s="119">
        <v>0</v>
      </c>
      <c r="I238" s="119">
        <v>0</v>
      </c>
    </row>
    <row r="239" spans="2:9" x14ac:dyDescent="0.25">
      <c r="B239" s="136" t="s">
        <v>45</v>
      </c>
      <c r="C239" s="136">
        <v>4</v>
      </c>
      <c r="D239" s="136">
        <v>2015</v>
      </c>
      <c r="E239" s="119">
        <v>730</v>
      </c>
      <c r="F239" s="119">
        <v>0</v>
      </c>
      <c r="G239" s="119">
        <v>2</v>
      </c>
      <c r="H239" s="119">
        <v>0</v>
      </c>
      <c r="I239" s="119">
        <v>2</v>
      </c>
    </row>
    <row r="240" spans="2:9" x14ac:dyDescent="0.25">
      <c r="B240" s="136" t="s">
        <v>45</v>
      </c>
      <c r="C240" s="136">
        <v>5</v>
      </c>
      <c r="D240" s="136">
        <v>2014</v>
      </c>
      <c r="E240" s="119">
        <v>1401</v>
      </c>
      <c r="F240" s="119">
        <v>0</v>
      </c>
      <c r="G240" s="119">
        <v>4</v>
      </c>
      <c r="H240" s="119">
        <v>0</v>
      </c>
      <c r="I240" s="119">
        <v>4</v>
      </c>
    </row>
    <row r="241" spans="2:9" x14ac:dyDescent="0.25">
      <c r="B241" s="136" t="s">
        <v>45</v>
      </c>
      <c r="C241" s="136">
        <v>6</v>
      </c>
      <c r="D241" s="136">
        <v>2013</v>
      </c>
      <c r="E241" s="119">
        <v>0</v>
      </c>
      <c r="F241" s="119">
        <v>0</v>
      </c>
      <c r="G241" s="119">
        <v>0</v>
      </c>
      <c r="H241" s="119">
        <v>0</v>
      </c>
      <c r="I241" s="119">
        <v>0</v>
      </c>
    </row>
    <row r="242" spans="2:9" x14ac:dyDescent="0.25">
      <c r="B242" s="136" t="s">
        <v>45</v>
      </c>
      <c r="C242" s="136">
        <v>7</v>
      </c>
      <c r="D242" s="136">
        <v>2012</v>
      </c>
      <c r="E242" s="119">
        <v>0</v>
      </c>
      <c r="F242" s="119">
        <v>0</v>
      </c>
      <c r="G242" s="119">
        <v>0</v>
      </c>
      <c r="H242" s="119">
        <v>0</v>
      </c>
      <c r="I242" s="119">
        <v>0</v>
      </c>
    </row>
    <row r="243" spans="2:9" x14ac:dyDescent="0.25">
      <c r="B243" s="136" t="s">
        <v>45</v>
      </c>
      <c r="C243" s="136">
        <v>8</v>
      </c>
      <c r="D243" s="136">
        <v>2011</v>
      </c>
      <c r="E243" s="119">
        <v>0</v>
      </c>
      <c r="F243" s="119">
        <v>0</v>
      </c>
      <c r="G243" s="119">
        <v>0</v>
      </c>
      <c r="H243" s="119">
        <v>0</v>
      </c>
      <c r="I243" s="119">
        <v>0</v>
      </c>
    </row>
    <row r="244" spans="2:9" x14ac:dyDescent="0.25">
      <c r="B244" s="136" t="s">
        <v>45</v>
      </c>
      <c r="C244" s="136">
        <v>9</v>
      </c>
      <c r="D244" s="136">
        <v>2010</v>
      </c>
      <c r="E244" s="119">
        <v>0</v>
      </c>
      <c r="F244" s="119">
        <v>0</v>
      </c>
      <c r="G244" s="119">
        <v>0</v>
      </c>
      <c r="H244" s="119">
        <v>0</v>
      </c>
      <c r="I244" s="119">
        <v>0</v>
      </c>
    </row>
    <row r="245" spans="2:9" x14ac:dyDescent="0.25">
      <c r="B245" s="136" t="s">
        <v>45</v>
      </c>
      <c r="C245" s="136">
        <v>10</v>
      </c>
      <c r="D245" s="136">
        <v>2009</v>
      </c>
      <c r="E245" s="119">
        <v>0</v>
      </c>
      <c r="F245" s="119">
        <v>0</v>
      </c>
      <c r="G245" s="119">
        <v>0</v>
      </c>
      <c r="H245" s="119">
        <v>0</v>
      </c>
      <c r="I245" s="119">
        <v>0</v>
      </c>
    </row>
    <row r="246" spans="2:9" x14ac:dyDescent="0.25">
      <c r="B246" s="136" t="s">
        <v>45</v>
      </c>
      <c r="C246" s="136">
        <v>11</v>
      </c>
      <c r="D246" s="136">
        <v>2008</v>
      </c>
      <c r="E246" s="119">
        <v>0</v>
      </c>
      <c r="F246" s="119">
        <v>0</v>
      </c>
      <c r="G246" s="119">
        <v>0</v>
      </c>
      <c r="H246" s="119">
        <v>0</v>
      </c>
      <c r="I246" s="119">
        <v>0</v>
      </c>
    </row>
    <row r="247" spans="2:9" x14ac:dyDescent="0.25">
      <c r="B247" s="136" t="s">
        <v>45</v>
      </c>
      <c r="C247" s="136">
        <v>12</v>
      </c>
      <c r="D247" s="136">
        <v>2007</v>
      </c>
      <c r="E247" s="119">
        <v>0</v>
      </c>
      <c r="F247" s="119">
        <v>0</v>
      </c>
      <c r="G247" s="119">
        <v>0</v>
      </c>
      <c r="H247" s="119">
        <v>0</v>
      </c>
      <c r="I247" s="119">
        <v>0</v>
      </c>
    </row>
    <row r="248" spans="2:9" x14ac:dyDescent="0.25">
      <c r="B248" s="136" t="s">
        <v>45</v>
      </c>
      <c r="C248" s="136">
        <v>13</v>
      </c>
      <c r="D248" s="136">
        <v>2006</v>
      </c>
      <c r="E248" s="119">
        <v>365</v>
      </c>
      <c r="F248" s="119">
        <v>0</v>
      </c>
      <c r="G248" s="119">
        <v>1</v>
      </c>
      <c r="H248" s="119">
        <v>0</v>
      </c>
      <c r="I248" s="119">
        <v>1</v>
      </c>
    </row>
    <row r="249" spans="2:9" x14ac:dyDescent="0.25">
      <c r="B249" s="136" t="s">
        <v>45</v>
      </c>
      <c r="C249" s="136">
        <v>14</v>
      </c>
      <c r="D249" s="136">
        <v>2005</v>
      </c>
      <c r="E249" s="119">
        <v>0</v>
      </c>
      <c r="F249" s="119">
        <v>0</v>
      </c>
      <c r="G249" s="119">
        <v>0</v>
      </c>
      <c r="H249" s="119">
        <v>0</v>
      </c>
      <c r="I249" s="119">
        <v>0</v>
      </c>
    </row>
    <row r="250" spans="2:9" x14ac:dyDescent="0.25">
      <c r="B250" s="136" t="s">
        <v>45</v>
      </c>
      <c r="C250" s="136">
        <v>15</v>
      </c>
      <c r="D250" s="136">
        <v>2004</v>
      </c>
      <c r="E250" s="119">
        <v>0</v>
      </c>
      <c r="F250" s="119">
        <v>0</v>
      </c>
      <c r="G250" s="119">
        <v>0</v>
      </c>
      <c r="H250" s="119">
        <v>0</v>
      </c>
      <c r="I250" s="119">
        <v>0</v>
      </c>
    </row>
    <row r="251" spans="2:9" x14ac:dyDescent="0.25">
      <c r="B251" s="136" t="s">
        <v>45</v>
      </c>
      <c r="C251" s="136">
        <v>16</v>
      </c>
      <c r="D251" s="136">
        <v>2003</v>
      </c>
      <c r="E251" s="119">
        <v>0</v>
      </c>
      <c r="F251" s="119">
        <v>0</v>
      </c>
      <c r="G251" s="119">
        <v>0</v>
      </c>
      <c r="H251" s="119">
        <v>0</v>
      </c>
      <c r="I251" s="119">
        <v>0</v>
      </c>
    </row>
    <row r="252" spans="2:9" x14ac:dyDescent="0.25">
      <c r="B252" s="136" t="s">
        <v>45</v>
      </c>
      <c r="C252" s="136">
        <v>17</v>
      </c>
      <c r="D252" s="136">
        <v>2002</v>
      </c>
      <c r="E252" s="119">
        <v>365</v>
      </c>
      <c r="F252" s="119">
        <v>0</v>
      </c>
      <c r="G252" s="119">
        <v>1</v>
      </c>
      <c r="H252" s="119">
        <v>0</v>
      </c>
      <c r="I252" s="119">
        <v>1</v>
      </c>
    </row>
    <row r="253" spans="2:9" x14ac:dyDescent="0.25">
      <c r="B253" s="136" t="s">
        <v>45</v>
      </c>
      <c r="C253" s="136">
        <v>18</v>
      </c>
      <c r="D253" s="136">
        <v>2001</v>
      </c>
      <c r="E253" s="119">
        <v>0</v>
      </c>
      <c r="F253" s="119">
        <v>0</v>
      </c>
      <c r="G253" s="119">
        <v>0</v>
      </c>
      <c r="H253" s="119">
        <v>0</v>
      </c>
      <c r="I253" s="119">
        <v>0</v>
      </c>
    </row>
    <row r="254" spans="2:9" x14ac:dyDescent="0.25">
      <c r="B254" s="136" t="s">
        <v>45</v>
      </c>
      <c r="C254" s="136">
        <v>19</v>
      </c>
      <c r="D254" s="136">
        <v>2000</v>
      </c>
      <c r="E254" s="119">
        <v>0</v>
      </c>
      <c r="F254" s="119">
        <v>0</v>
      </c>
      <c r="G254" s="119">
        <v>0</v>
      </c>
      <c r="H254" s="119">
        <v>0</v>
      </c>
      <c r="I254" s="119">
        <v>0</v>
      </c>
    </row>
    <row r="255" spans="2:9" x14ac:dyDescent="0.25">
      <c r="B255" s="136" t="s">
        <v>45</v>
      </c>
      <c r="C255" s="136">
        <v>20</v>
      </c>
      <c r="D255" s="136">
        <v>1999</v>
      </c>
      <c r="E255" s="119">
        <v>730</v>
      </c>
      <c r="F255" s="119">
        <v>0</v>
      </c>
      <c r="G255" s="119">
        <v>2</v>
      </c>
      <c r="H255" s="119">
        <v>0</v>
      </c>
      <c r="I255" s="119">
        <v>2</v>
      </c>
    </row>
    <row r="256" spans="2:9" x14ac:dyDescent="0.25">
      <c r="B256" s="136" t="s">
        <v>45</v>
      </c>
      <c r="C256" s="136">
        <v>21</v>
      </c>
      <c r="D256" s="136">
        <v>1998</v>
      </c>
      <c r="E256" s="119">
        <v>0</v>
      </c>
      <c r="F256" s="119">
        <v>0</v>
      </c>
      <c r="G256" s="119">
        <v>0</v>
      </c>
      <c r="H256" s="119">
        <v>0</v>
      </c>
      <c r="I256" s="119">
        <v>0</v>
      </c>
    </row>
    <row r="257" spans="2:9" x14ac:dyDescent="0.25">
      <c r="B257" s="136" t="s">
        <v>45</v>
      </c>
      <c r="C257" s="136">
        <v>22</v>
      </c>
      <c r="D257" s="136">
        <v>1997</v>
      </c>
      <c r="E257" s="119">
        <v>365</v>
      </c>
      <c r="F257" s="119">
        <v>0</v>
      </c>
      <c r="G257" s="119">
        <v>1</v>
      </c>
      <c r="H257" s="119">
        <v>0</v>
      </c>
      <c r="I257" s="119">
        <v>1</v>
      </c>
    </row>
    <row r="258" spans="2:9" x14ac:dyDescent="0.25">
      <c r="B258" s="136" t="s">
        <v>45</v>
      </c>
      <c r="C258" s="136">
        <v>23</v>
      </c>
      <c r="D258" s="136">
        <v>1996</v>
      </c>
      <c r="E258" s="119">
        <v>365</v>
      </c>
      <c r="F258" s="119">
        <v>0</v>
      </c>
      <c r="G258" s="119">
        <v>1</v>
      </c>
      <c r="H258" s="119">
        <v>0</v>
      </c>
      <c r="I258" s="119">
        <v>1</v>
      </c>
    </row>
    <row r="259" spans="2:9" x14ac:dyDescent="0.25">
      <c r="B259" s="136" t="s">
        <v>45</v>
      </c>
      <c r="C259" s="136">
        <v>24</v>
      </c>
      <c r="D259" s="136">
        <v>1995</v>
      </c>
      <c r="E259" s="119">
        <v>0</v>
      </c>
      <c r="F259" s="119">
        <v>0</v>
      </c>
      <c r="G259" s="119">
        <v>0</v>
      </c>
      <c r="H259" s="119">
        <v>0</v>
      </c>
      <c r="I259" s="119">
        <v>0</v>
      </c>
    </row>
    <row r="260" spans="2:9" x14ac:dyDescent="0.25">
      <c r="B260" s="136" t="s">
        <v>45</v>
      </c>
      <c r="C260" s="136">
        <v>25</v>
      </c>
      <c r="D260" s="136">
        <v>1994</v>
      </c>
      <c r="E260" s="119">
        <v>0</v>
      </c>
      <c r="F260" s="119">
        <v>0</v>
      </c>
      <c r="G260" s="119">
        <v>0</v>
      </c>
      <c r="H260" s="119">
        <v>0</v>
      </c>
      <c r="I260" s="119">
        <v>0</v>
      </c>
    </row>
    <row r="261" spans="2:9" x14ac:dyDescent="0.25">
      <c r="B261" s="136" t="s">
        <v>45</v>
      </c>
      <c r="C261" s="136">
        <v>26</v>
      </c>
      <c r="D261" s="136">
        <v>1993</v>
      </c>
      <c r="E261" s="119">
        <v>0</v>
      </c>
      <c r="F261" s="119">
        <v>0</v>
      </c>
      <c r="G261" s="119">
        <v>0</v>
      </c>
      <c r="H261" s="119">
        <v>0</v>
      </c>
      <c r="I261" s="119">
        <v>0</v>
      </c>
    </row>
    <row r="262" spans="2:9" x14ac:dyDescent="0.25">
      <c r="B262" s="136" t="s">
        <v>45</v>
      </c>
      <c r="C262" s="136">
        <v>27</v>
      </c>
      <c r="D262" s="136">
        <v>1992</v>
      </c>
      <c r="E262" s="119">
        <v>365</v>
      </c>
      <c r="F262" s="119">
        <v>0</v>
      </c>
      <c r="G262" s="119">
        <v>1</v>
      </c>
      <c r="H262" s="119">
        <v>0</v>
      </c>
      <c r="I262" s="119">
        <v>1</v>
      </c>
    </row>
    <row r="263" spans="2:9" x14ac:dyDescent="0.25">
      <c r="B263" s="136" t="s">
        <v>45</v>
      </c>
      <c r="C263" s="136">
        <v>28</v>
      </c>
      <c r="D263" s="136">
        <v>1991</v>
      </c>
      <c r="E263" s="119">
        <v>699</v>
      </c>
      <c r="F263" s="119">
        <v>0</v>
      </c>
      <c r="G263" s="119">
        <v>2</v>
      </c>
      <c r="H263" s="119">
        <v>0</v>
      </c>
      <c r="I263" s="119">
        <v>2</v>
      </c>
    </row>
    <row r="264" spans="2:9" x14ac:dyDescent="0.25">
      <c r="B264" s="136" t="s">
        <v>45</v>
      </c>
      <c r="C264" s="136">
        <v>29</v>
      </c>
      <c r="D264" s="136">
        <v>1990</v>
      </c>
      <c r="E264" s="119">
        <v>0</v>
      </c>
      <c r="F264" s="119">
        <v>0</v>
      </c>
      <c r="G264" s="119">
        <v>0</v>
      </c>
      <c r="H264" s="119">
        <v>0</v>
      </c>
      <c r="I264" s="119">
        <v>0</v>
      </c>
    </row>
    <row r="265" spans="2:9" x14ac:dyDescent="0.25">
      <c r="B265" s="136" t="s">
        <v>45</v>
      </c>
      <c r="C265" s="136">
        <v>30</v>
      </c>
      <c r="D265" s="136">
        <v>1989</v>
      </c>
      <c r="E265" s="119">
        <v>365</v>
      </c>
      <c r="F265" s="119">
        <v>0</v>
      </c>
      <c r="G265" s="119">
        <v>1</v>
      </c>
      <c r="H265" s="119">
        <v>0</v>
      </c>
      <c r="I265" s="119">
        <v>1</v>
      </c>
    </row>
    <row r="266" spans="2:9" x14ac:dyDescent="0.25">
      <c r="B266" s="136" t="s">
        <v>45</v>
      </c>
      <c r="C266" s="136">
        <v>31</v>
      </c>
      <c r="D266" s="136">
        <v>1988</v>
      </c>
      <c r="E266" s="119">
        <v>122</v>
      </c>
      <c r="F266" s="119">
        <v>0</v>
      </c>
      <c r="G266" s="119">
        <v>1</v>
      </c>
      <c r="H266" s="119">
        <v>0</v>
      </c>
      <c r="I266" s="119">
        <v>1</v>
      </c>
    </row>
    <row r="267" spans="2:9" x14ac:dyDescent="0.25">
      <c r="B267" s="136" t="s">
        <v>45</v>
      </c>
      <c r="C267" s="136">
        <v>32</v>
      </c>
      <c r="D267" s="136">
        <v>1987</v>
      </c>
      <c r="E267" s="119">
        <v>365</v>
      </c>
      <c r="F267" s="119">
        <v>0</v>
      </c>
      <c r="G267" s="119">
        <v>1</v>
      </c>
      <c r="H267" s="119">
        <v>0</v>
      </c>
      <c r="I267" s="119">
        <v>1</v>
      </c>
    </row>
    <row r="268" spans="2:9" x14ac:dyDescent="0.25">
      <c r="B268" s="136" t="s">
        <v>45</v>
      </c>
      <c r="C268" s="136">
        <v>33</v>
      </c>
      <c r="D268" s="136">
        <v>1986</v>
      </c>
      <c r="E268" s="119">
        <v>0</v>
      </c>
      <c r="F268" s="119">
        <v>0</v>
      </c>
      <c r="G268" s="119">
        <v>0</v>
      </c>
      <c r="H268" s="119">
        <v>0</v>
      </c>
      <c r="I268" s="119">
        <v>0</v>
      </c>
    </row>
    <row r="269" spans="2:9" x14ac:dyDescent="0.25">
      <c r="B269" s="136" t="s">
        <v>45</v>
      </c>
      <c r="C269" s="136">
        <v>34</v>
      </c>
      <c r="D269" s="136">
        <v>1985</v>
      </c>
      <c r="E269" s="119">
        <v>365</v>
      </c>
      <c r="F269" s="119">
        <v>0</v>
      </c>
      <c r="G269" s="119">
        <v>1</v>
      </c>
      <c r="H269" s="119">
        <v>0</v>
      </c>
      <c r="I269" s="119">
        <v>1</v>
      </c>
    </row>
    <row r="270" spans="2:9" x14ac:dyDescent="0.25">
      <c r="B270" s="136" t="s">
        <v>45</v>
      </c>
      <c r="C270" s="136">
        <v>35</v>
      </c>
      <c r="D270" s="136">
        <v>1984</v>
      </c>
      <c r="E270" s="119">
        <v>0</v>
      </c>
      <c r="F270" s="119">
        <v>0</v>
      </c>
      <c r="G270" s="119">
        <v>0</v>
      </c>
      <c r="H270" s="119">
        <v>0</v>
      </c>
      <c r="I270" s="119">
        <v>0</v>
      </c>
    </row>
    <row r="271" spans="2:9" x14ac:dyDescent="0.25">
      <c r="B271" s="136" t="s">
        <v>45</v>
      </c>
      <c r="C271" s="136">
        <v>36</v>
      </c>
      <c r="D271" s="136">
        <v>1983</v>
      </c>
      <c r="E271" s="119">
        <v>0</v>
      </c>
      <c r="F271" s="119">
        <v>0</v>
      </c>
      <c r="G271" s="119">
        <v>0</v>
      </c>
      <c r="H271" s="119">
        <v>0</v>
      </c>
      <c r="I271" s="119">
        <v>0</v>
      </c>
    </row>
    <row r="272" spans="2:9" x14ac:dyDescent="0.25">
      <c r="B272" s="136" t="s">
        <v>45</v>
      </c>
      <c r="C272" s="136">
        <v>37</v>
      </c>
      <c r="D272" s="136">
        <v>1982</v>
      </c>
      <c r="E272" s="119">
        <v>730</v>
      </c>
      <c r="F272" s="119">
        <v>0</v>
      </c>
      <c r="G272" s="119">
        <v>2</v>
      </c>
      <c r="H272" s="119">
        <v>0</v>
      </c>
      <c r="I272" s="119">
        <v>2</v>
      </c>
    </row>
    <row r="273" spans="2:9" x14ac:dyDescent="0.25">
      <c r="B273" s="136" t="s">
        <v>45</v>
      </c>
      <c r="C273" s="136">
        <v>38</v>
      </c>
      <c r="D273" s="136">
        <v>1981</v>
      </c>
      <c r="E273" s="119">
        <v>730</v>
      </c>
      <c r="F273" s="119">
        <v>0</v>
      </c>
      <c r="G273" s="119">
        <v>2</v>
      </c>
      <c r="H273" s="119">
        <v>0</v>
      </c>
      <c r="I273" s="119">
        <v>2</v>
      </c>
    </row>
    <row r="274" spans="2:9" x14ac:dyDescent="0.25">
      <c r="B274" s="136" t="s">
        <v>45</v>
      </c>
      <c r="C274" s="136">
        <v>39</v>
      </c>
      <c r="D274" s="136">
        <v>1980</v>
      </c>
      <c r="E274" s="119">
        <v>730</v>
      </c>
      <c r="F274" s="119">
        <v>0</v>
      </c>
      <c r="G274" s="119">
        <v>2</v>
      </c>
      <c r="H274" s="119">
        <v>0</v>
      </c>
      <c r="I274" s="119">
        <v>2</v>
      </c>
    </row>
    <row r="275" spans="2:9" x14ac:dyDescent="0.25">
      <c r="B275" s="136" t="s">
        <v>45</v>
      </c>
      <c r="C275" s="136">
        <v>40</v>
      </c>
      <c r="D275" s="136">
        <v>1979</v>
      </c>
      <c r="E275" s="119">
        <v>0</v>
      </c>
      <c r="F275" s="119">
        <v>0</v>
      </c>
      <c r="G275" s="119">
        <v>0</v>
      </c>
      <c r="H275" s="119">
        <v>0</v>
      </c>
      <c r="I275" s="119">
        <v>0</v>
      </c>
    </row>
    <row r="276" spans="2:9" x14ac:dyDescent="0.25">
      <c r="B276" s="136" t="s">
        <v>45</v>
      </c>
      <c r="C276" s="136">
        <v>41</v>
      </c>
      <c r="D276" s="136">
        <v>1978</v>
      </c>
      <c r="E276" s="119">
        <v>0</v>
      </c>
      <c r="F276" s="119">
        <v>0</v>
      </c>
      <c r="G276" s="119">
        <v>0</v>
      </c>
      <c r="H276" s="119">
        <v>0</v>
      </c>
      <c r="I276" s="119">
        <v>0</v>
      </c>
    </row>
    <row r="277" spans="2:9" x14ac:dyDescent="0.25">
      <c r="B277" s="136" t="s">
        <v>45</v>
      </c>
      <c r="C277" s="136">
        <v>42</v>
      </c>
      <c r="D277" s="136">
        <v>1977</v>
      </c>
      <c r="E277" s="119">
        <v>365</v>
      </c>
      <c r="F277" s="119">
        <v>0</v>
      </c>
      <c r="G277" s="119">
        <v>1</v>
      </c>
      <c r="H277" s="119">
        <v>0</v>
      </c>
      <c r="I277" s="119">
        <v>1</v>
      </c>
    </row>
    <row r="278" spans="2:9" x14ac:dyDescent="0.25">
      <c r="B278" s="136" t="s">
        <v>45</v>
      </c>
      <c r="C278" s="136">
        <v>43</v>
      </c>
      <c r="D278" s="136">
        <v>1976</v>
      </c>
      <c r="E278" s="119">
        <v>0</v>
      </c>
      <c r="F278" s="119">
        <v>0</v>
      </c>
      <c r="G278" s="119">
        <v>0</v>
      </c>
      <c r="H278" s="119">
        <v>0</v>
      </c>
      <c r="I278" s="119">
        <v>0</v>
      </c>
    </row>
    <row r="279" spans="2:9" x14ac:dyDescent="0.25">
      <c r="B279" s="136" t="s">
        <v>45</v>
      </c>
      <c r="C279" s="136">
        <v>44</v>
      </c>
      <c r="D279" s="136">
        <v>1975</v>
      </c>
      <c r="E279" s="119">
        <v>0</v>
      </c>
      <c r="F279" s="119">
        <v>0</v>
      </c>
      <c r="G279" s="119">
        <v>0</v>
      </c>
      <c r="H279" s="119">
        <v>0</v>
      </c>
      <c r="I279" s="119">
        <v>0</v>
      </c>
    </row>
    <row r="280" spans="2:9" x14ac:dyDescent="0.25">
      <c r="B280" s="136" t="s">
        <v>45</v>
      </c>
      <c r="C280" s="136">
        <v>45</v>
      </c>
      <c r="D280" s="136">
        <v>1974</v>
      </c>
      <c r="E280" s="119">
        <v>365</v>
      </c>
      <c r="F280" s="119">
        <v>0</v>
      </c>
      <c r="G280" s="119">
        <v>1</v>
      </c>
      <c r="H280" s="119">
        <v>0</v>
      </c>
      <c r="I280" s="119">
        <v>1</v>
      </c>
    </row>
    <row r="281" spans="2:9" x14ac:dyDescent="0.25">
      <c r="B281" s="136" t="s">
        <v>45</v>
      </c>
      <c r="C281" s="136">
        <v>46</v>
      </c>
      <c r="D281" s="136">
        <v>1973</v>
      </c>
      <c r="E281" s="119">
        <v>365</v>
      </c>
      <c r="F281" s="119">
        <v>0</v>
      </c>
      <c r="G281" s="119">
        <v>1</v>
      </c>
      <c r="H281" s="119">
        <v>0</v>
      </c>
      <c r="I281" s="119">
        <v>1</v>
      </c>
    </row>
    <row r="282" spans="2:9" x14ac:dyDescent="0.25">
      <c r="B282" s="136" t="s">
        <v>45</v>
      </c>
      <c r="C282" s="136">
        <v>47</v>
      </c>
      <c r="D282" s="136">
        <v>1972</v>
      </c>
      <c r="E282" s="119">
        <v>365</v>
      </c>
      <c r="F282" s="119">
        <v>0</v>
      </c>
      <c r="G282" s="119">
        <v>1</v>
      </c>
      <c r="H282" s="119">
        <v>0</v>
      </c>
      <c r="I282" s="119">
        <v>1</v>
      </c>
    </row>
    <row r="283" spans="2:9" x14ac:dyDescent="0.25">
      <c r="B283" s="136" t="s">
        <v>45</v>
      </c>
      <c r="C283" s="136">
        <v>48</v>
      </c>
      <c r="D283" s="136">
        <v>1971</v>
      </c>
      <c r="E283" s="119">
        <v>364</v>
      </c>
      <c r="F283" s="119">
        <v>0</v>
      </c>
      <c r="G283" s="119">
        <v>1</v>
      </c>
      <c r="H283" s="119">
        <v>0</v>
      </c>
      <c r="I283" s="119">
        <v>1</v>
      </c>
    </row>
    <row r="284" spans="2:9" x14ac:dyDescent="0.25">
      <c r="B284" s="136" t="s">
        <v>45</v>
      </c>
      <c r="C284" s="136">
        <v>49</v>
      </c>
      <c r="D284" s="136">
        <v>1970</v>
      </c>
      <c r="E284" s="119">
        <v>0</v>
      </c>
      <c r="F284" s="119">
        <v>0</v>
      </c>
      <c r="G284" s="119">
        <v>0</v>
      </c>
      <c r="H284" s="119">
        <v>0</v>
      </c>
      <c r="I284" s="119">
        <v>0</v>
      </c>
    </row>
    <row r="285" spans="2:9" x14ac:dyDescent="0.25">
      <c r="B285" s="136" t="s">
        <v>45</v>
      </c>
      <c r="C285" s="136">
        <v>50</v>
      </c>
      <c r="D285" s="136">
        <v>1969</v>
      </c>
      <c r="E285" s="119">
        <v>0</v>
      </c>
      <c r="F285" s="119">
        <v>0</v>
      </c>
      <c r="G285" s="119">
        <v>0</v>
      </c>
      <c r="H285" s="119">
        <v>0</v>
      </c>
      <c r="I285" s="119">
        <v>0</v>
      </c>
    </row>
    <row r="286" spans="2:9" x14ac:dyDescent="0.25">
      <c r="B286" s="136" t="s">
        <v>45</v>
      </c>
      <c r="C286" s="136">
        <v>51</v>
      </c>
      <c r="D286" s="136">
        <v>1968</v>
      </c>
      <c r="E286" s="119">
        <v>0</v>
      </c>
      <c r="F286" s="119">
        <v>0</v>
      </c>
      <c r="G286" s="119">
        <v>0</v>
      </c>
      <c r="H286" s="119">
        <v>0</v>
      </c>
      <c r="I286" s="119">
        <v>0</v>
      </c>
    </row>
    <row r="287" spans="2:9" x14ac:dyDescent="0.25">
      <c r="B287" s="136" t="s">
        <v>45</v>
      </c>
      <c r="C287" s="136">
        <v>52</v>
      </c>
      <c r="D287" s="136">
        <v>1967</v>
      </c>
      <c r="E287" s="119">
        <v>0</v>
      </c>
      <c r="F287" s="119">
        <v>0</v>
      </c>
      <c r="G287" s="119">
        <v>0</v>
      </c>
      <c r="H287" s="119">
        <v>0</v>
      </c>
      <c r="I287" s="119">
        <v>0</v>
      </c>
    </row>
    <row r="288" spans="2:9" x14ac:dyDescent="0.25">
      <c r="B288" s="136" t="s">
        <v>45</v>
      </c>
      <c r="C288" s="136">
        <v>53</v>
      </c>
      <c r="D288" s="136">
        <v>1966</v>
      </c>
      <c r="E288" s="119">
        <v>365</v>
      </c>
      <c r="F288" s="119">
        <v>0</v>
      </c>
      <c r="G288" s="119">
        <v>1</v>
      </c>
      <c r="H288" s="119">
        <v>0</v>
      </c>
      <c r="I288" s="119">
        <v>1</v>
      </c>
    </row>
    <row r="289" spans="2:9" x14ac:dyDescent="0.25">
      <c r="B289" s="136" t="s">
        <v>45</v>
      </c>
      <c r="C289" s="136">
        <v>54</v>
      </c>
      <c r="D289" s="136">
        <v>1965</v>
      </c>
      <c r="E289" s="119">
        <v>0</v>
      </c>
      <c r="F289" s="119">
        <v>0</v>
      </c>
      <c r="G289" s="119">
        <v>0</v>
      </c>
      <c r="H289" s="119">
        <v>0</v>
      </c>
      <c r="I289" s="119">
        <v>0</v>
      </c>
    </row>
    <row r="290" spans="2:9" x14ac:dyDescent="0.25">
      <c r="B290" s="136" t="s">
        <v>45</v>
      </c>
      <c r="C290" s="136">
        <v>55</v>
      </c>
      <c r="D290" s="136">
        <v>1964</v>
      </c>
      <c r="E290" s="119">
        <v>0</v>
      </c>
      <c r="F290" s="119">
        <v>0</v>
      </c>
      <c r="G290" s="119">
        <v>0</v>
      </c>
      <c r="H290" s="119">
        <v>0</v>
      </c>
      <c r="I290" s="119">
        <v>0</v>
      </c>
    </row>
    <row r="291" spans="2:9" x14ac:dyDescent="0.25">
      <c r="B291" s="136" t="s">
        <v>45</v>
      </c>
      <c r="C291" s="136">
        <v>56</v>
      </c>
      <c r="D291" s="136">
        <v>1963</v>
      </c>
      <c r="E291" s="119">
        <v>0</v>
      </c>
      <c r="F291" s="119">
        <v>0</v>
      </c>
      <c r="G291" s="119">
        <v>0</v>
      </c>
      <c r="H291" s="119">
        <v>0</v>
      </c>
      <c r="I291" s="119">
        <v>0</v>
      </c>
    </row>
    <row r="292" spans="2:9" x14ac:dyDescent="0.25">
      <c r="B292" s="136" t="s">
        <v>45</v>
      </c>
      <c r="C292" s="136">
        <v>57</v>
      </c>
      <c r="D292" s="136">
        <v>1962</v>
      </c>
      <c r="E292" s="119">
        <v>0</v>
      </c>
      <c r="F292" s="119">
        <v>0</v>
      </c>
      <c r="G292" s="119">
        <v>0</v>
      </c>
      <c r="H292" s="119">
        <v>0</v>
      </c>
      <c r="I292" s="119">
        <v>0</v>
      </c>
    </row>
    <row r="293" spans="2:9" x14ac:dyDescent="0.25">
      <c r="B293" s="136" t="s">
        <v>45</v>
      </c>
      <c r="C293" s="136">
        <v>58</v>
      </c>
      <c r="D293" s="136">
        <v>1961</v>
      </c>
      <c r="E293" s="119">
        <v>365</v>
      </c>
      <c r="F293" s="119">
        <v>0</v>
      </c>
      <c r="G293" s="119">
        <v>1</v>
      </c>
      <c r="H293" s="119">
        <v>0</v>
      </c>
      <c r="I293" s="119">
        <v>1</v>
      </c>
    </row>
    <row r="294" spans="2:9" x14ac:dyDescent="0.25">
      <c r="B294" s="136" t="s">
        <v>45</v>
      </c>
      <c r="C294" s="136">
        <v>59</v>
      </c>
      <c r="D294" s="136">
        <v>1960</v>
      </c>
      <c r="E294" s="119">
        <v>0</v>
      </c>
      <c r="F294" s="119">
        <v>0</v>
      </c>
      <c r="G294" s="119">
        <v>0</v>
      </c>
      <c r="H294" s="119">
        <v>0</v>
      </c>
      <c r="I294" s="119">
        <v>0</v>
      </c>
    </row>
    <row r="295" spans="2:9" x14ac:dyDescent="0.25">
      <c r="B295" s="136" t="s">
        <v>45</v>
      </c>
      <c r="C295" s="136">
        <v>60</v>
      </c>
      <c r="D295" s="136">
        <v>1959</v>
      </c>
      <c r="E295" s="119">
        <v>0</v>
      </c>
      <c r="F295" s="119">
        <v>0</v>
      </c>
      <c r="G295" s="119">
        <v>0</v>
      </c>
      <c r="H295" s="119">
        <v>0</v>
      </c>
      <c r="I295" s="119">
        <v>0</v>
      </c>
    </row>
    <row r="296" spans="2:9" x14ac:dyDescent="0.25">
      <c r="B296" s="136" t="s">
        <v>45</v>
      </c>
      <c r="C296" s="136">
        <v>61</v>
      </c>
      <c r="D296" s="136">
        <v>1958</v>
      </c>
      <c r="E296" s="119">
        <v>0</v>
      </c>
      <c r="F296" s="119">
        <v>0</v>
      </c>
      <c r="G296" s="119">
        <v>0</v>
      </c>
      <c r="H296" s="119">
        <v>0</v>
      </c>
      <c r="I296" s="119">
        <v>0</v>
      </c>
    </row>
    <row r="297" spans="2:9" x14ac:dyDescent="0.25">
      <c r="B297" s="136" t="s">
        <v>45</v>
      </c>
      <c r="C297" s="136">
        <v>62</v>
      </c>
      <c r="D297" s="136">
        <v>1957</v>
      </c>
      <c r="E297" s="119">
        <v>0</v>
      </c>
      <c r="F297" s="119">
        <v>0</v>
      </c>
      <c r="G297" s="119">
        <v>0</v>
      </c>
      <c r="H297" s="119">
        <v>0</v>
      </c>
      <c r="I297" s="119">
        <v>0</v>
      </c>
    </row>
    <row r="298" spans="2:9" x14ac:dyDescent="0.25">
      <c r="B298" s="136" t="s">
        <v>45</v>
      </c>
      <c r="C298" s="136">
        <v>63</v>
      </c>
      <c r="D298" s="136">
        <v>1956</v>
      </c>
      <c r="E298" s="119">
        <v>0</v>
      </c>
      <c r="F298" s="119">
        <v>0</v>
      </c>
      <c r="G298" s="119">
        <v>0</v>
      </c>
      <c r="H298" s="119">
        <v>0</v>
      </c>
      <c r="I298" s="119">
        <v>0</v>
      </c>
    </row>
    <row r="299" spans="2:9" x14ac:dyDescent="0.25">
      <c r="B299" s="136" t="s">
        <v>45</v>
      </c>
      <c r="C299" s="136">
        <v>64</v>
      </c>
      <c r="D299" s="136">
        <v>1955</v>
      </c>
      <c r="E299" s="119">
        <v>365</v>
      </c>
      <c r="F299" s="119">
        <v>0</v>
      </c>
      <c r="G299" s="119">
        <v>1</v>
      </c>
      <c r="H299" s="119">
        <v>0</v>
      </c>
      <c r="I299" s="119">
        <v>1</v>
      </c>
    </row>
    <row r="300" spans="2:9" x14ac:dyDescent="0.25">
      <c r="B300" s="136" t="s">
        <v>45</v>
      </c>
      <c r="C300" s="136">
        <v>65</v>
      </c>
      <c r="D300" s="136">
        <v>1954</v>
      </c>
      <c r="E300" s="119">
        <v>0</v>
      </c>
      <c r="F300" s="119">
        <v>0</v>
      </c>
      <c r="G300" s="119">
        <v>0</v>
      </c>
      <c r="H300" s="119">
        <v>0</v>
      </c>
      <c r="I300" s="119">
        <v>0</v>
      </c>
    </row>
    <row r="301" spans="2:9" x14ac:dyDescent="0.25">
      <c r="B301" s="38" t="s">
        <v>45</v>
      </c>
      <c r="C301" s="136">
        <v>66</v>
      </c>
      <c r="D301" s="136">
        <v>1953</v>
      </c>
      <c r="E301" s="119">
        <v>0</v>
      </c>
      <c r="F301" s="119">
        <v>0</v>
      </c>
      <c r="G301" s="119">
        <v>0</v>
      </c>
      <c r="H301" s="119">
        <v>0</v>
      </c>
      <c r="I301" s="119">
        <v>0</v>
      </c>
    </row>
    <row r="302" spans="2:9" x14ac:dyDescent="0.25">
      <c r="B302" s="136" t="s">
        <v>45</v>
      </c>
      <c r="C302" s="136">
        <v>67</v>
      </c>
      <c r="D302" s="136">
        <v>1952</v>
      </c>
      <c r="E302" s="119">
        <v>0</v>
      </c>
      <c r="F302" s="119">
        <v>0</v>
      </c>
      <c r="G302" s="119">
        <v>0</v>
      </c>
      <c r="H302" s="119">
        <v>0</v>
      </c>
      <c r="I302" s="119">
        <v>0</v>
      </c>
    </row>
    <row r="303" spans="2:9" x14ac:dyDescent="0.25">
      <c r="B303" s="136" t="s">
        <v>45</v>
      </c>
      <c r="C303" s="136">
        <v>68</v>
      </c>
      <c r="D303" s="136">
        <v>1951</v>
      </c>
      <c r="E303" s="119">
        <v>0</v>
      </c>
      <c r="F303" s="119">
        <v>0</v>
      </c>
      <c r="G303" s="119">
        <v>0</v>
      </c>
      <c r="H303" s="119">
        <v>0</v>
      </c>
      <c r="I303" s="119">
        <v>0</v>
      </c>
    </row>
    <row r="304" spans="2:9" x14ac:dyDescent="0.25">
      <c r="B304" s="136" t="s">
        <v>45</v>
      </c>
      <c r="C304" s="136">
        <v>69</v>
      </c>
      <c r="D304" s="136">
        <v>1950</v>
      </c>
      <c r="E304" s="119">
        <v>0</v>
      </c>
      <c r="F304" s="119">
        <v>0</v>
      </c>
      <c r="G304" s="119">
        <v>0</v>
      </c>
      <c r="H304" s="119">
        <v>0</v>
      </c>
      <c r="I304" s="119">
        <v>0</v>
      </c>
    </row>
    <row r="305" spans="2:9" x14ac:dyDescent="0.25">
      <c r="B305" s="136" t="s">
        <v>45</v>
      </c>
      <c r="C305" s="136">
        <v>70</v>
      </c>
      <c r="D305" s="136">
        <v>1949</v>
      </c>
      <c r="E305" s="119">
        <v>0</v>
      </c>
      <c r="F305" s="119">
        <v>0</v>
      </c>
      <c r="G305" s="119">
        <v>0</v>
      </c>
      <c r="H305" s="119">
        <v>0</v>
      </c>
      <c r="I305" s="119">
        <v>0</v>
      </c>
    </row>
    <row r="306" spans="2:9" x14ac:dyDescent="0.25">
      <c r="B306" s="136" t="s">
        <v>45</v>
      </c>
      <c r="C306" s="136">
        <v>71</v>
      </c>
      <c r="D306" s="136">
        <v>1948</v>
      </c>
      <c r="E306" s="119">
        <v>0</v>
      </c>
      <c r="F306" s="119">
        <v>0</v>
      </c>
      <c r="G306" s="119">
        <v>0</v>
      </c>
      <c r="H306" s="119">
        <v>0</v>
      </c>
      <c r="I306" s="119">
        <v>0</v>
      </c>
    </row>
    <row r="307" spans="2:9" x14ac:dyDescent="0.25">
      <c r="B307" s="136" t="s">
        <v>45</v>
      </c>
      <c r="C307" s="136">
        <v>72</v>
      </c>
      <c r="D307" s="136">
        <v>1947</v>
      </c>
      <c r="E307" s="119">
        <v>0</v>
      </c>
      <c r="F307" s="119">
        <v>0</v>
      </c>
      <c r="G307" s="119">
        <v>0</v>
      </c>
      <c r="H307" s="119">
        <v>0</v>
      </c>
      <c r="I307" s="119">
        <v>0</v>
      </c>
    </row>
    <row r="308" spans="2:9" x14ac:dyDescent="0.25">
      <c r="B308" s="136" t="s">
        <v>45</v>
      </c>
      <c r="C308" s="136">
        <v>73</v>
      </c>
      <c r="D308" s="136">
        <v>1946</v>
      </c>
      <c r="E308" s="119">
        <v>0</v>
      </c>
      <c r="F308" s="119">
        <v>0</v>
      </c>
      <c r="G308" s="119">
        <v>0</v>
      </c>
      <c r="H308" s="119">
        <v>0</v>
      </c>
      <c r="I308" s="119">
        <v>0</v>
      </c>
    </row>
    <row r="309" spans="2:9" x14ac:dyDescent="0.25">
      <c r="B309" s="136" t="s">
        <v>45</v>
      </c>
      <c r="C309" s="136">
        <v>74</v>
      </c>
      <c r="D309" s="136">
        <v>1945</v>
      </c>
      <c r="E309" s="119">
        <v>0</v>
      </c>
      <c r="F309" s="119">
        <v>0</v>
      </c>
      <c r="G309" s="119">
        <v>0</v>
      </c>
      <c r="H309" s="119">
        <v>0</v>
      </c>
      <c r="I309" s="119">
        <v>0</v>
      </c>
    </row>
    <row r="310" spans="2:9" x14ac:dyDescent="0.25">
      <c r="B310" s="136" t="s">
        <v>45</v>
      </c>
      <c r="C310" s="136">
        <v>75</v>
      </c>
      <c r="D310" s="136">
        <v>1944</v>
      </c>
      <c r="E310" s="119">
        <v>0</v>
      </c>
      <c r="F310" s="119">
        <v>0</v>
      </c>
      <c r="G310" s="119">
        <v>0</v>
      </c>
      <c r="H310" s="119">
        <v>0</v>
      </c>
      <c r="I310" s="119">
        <v>0</v>
      </c>
    </row>
    <row r="311" spans="2:9" x14ac:dyDescent="0.25">
      <c r="B311" s="136" t="s">
        <v>45</v>
      </c>
      <c r="C311" s="136">
        <v>76</v>
      </c>
      <c r="D311" s="136">
        <v>1943</v>
      </c>
      <c r="E311" s="119">
        <v>0</v>
      </c>
      <c r="F311" s="119">
        <v>0</v>
      </c>
      <c r="G311" s="119">
        <v>0</v>
      </c>
      <c r="H311" s="119">
        <v>0</v>
      </c>
      <c r="I311" s="119">
        <v>0</v>
      </c>
    </row>
    <row r="312" spans="2:9" x14ac:dyDescent="0.25">
      <c r="B312" s="136" t="s">
        <v>45</v>
      </c>
      <c r="C312" s="136">
        <v>77</v>
      </c>
      <c r="D312" s="136">
        <v>1942</v>
      </c>
      <c r="E312" s="119">
        <v>0</v>
      </c>
      <c r="F312" s="119">
        <v>0</v>
      </c>
      <c r="G312" s="119">
        <v>0</v>
      </c>
      <c r="H312" s="119">
        <v>0</v>
      </c>
      <c r="I312" s="119">
        <v>0</v>
      </c>
    </row>
    <row r="313" spans="2:9" x14ac:dyDescent="0.25">
      <c r="B313" s="136" t="s">
        <v>45</v>
      </c>
      <c r="C313" s="136">
        <v>78</v>
      </c>
      <c r="D313" s="136">
        <v>1941</v>
      </c>
      <c r="E313" s="119">
        <v>0</v>
      </c>
      <c r="F313" s="119">
        <v>0</v>
      </c>
      <c r="G313" s="119">
        <v>0</v>
      </c>
      <c r="H313" s="119">
        <v>0</v>
      </c>
      <c r="I313" s="119">
        <v>0</v>
      </c>
    </row>
    <row r="314" spans="2:9" x14ac:dyDescent="0.25">
      <c r="B314" s="136" t="s">
        <v>45</v>
      </c>
      <c r="C314" s="136">
        <v>79</v>
      </c>
      <c r="D314" s="136">
        <v>1940</v>
      </c>
      <c r="E314" s="119">
        <v>0</v>
      </c>
      <c r="F314" s="119">
        <v>0</v>
      </c>
      <c r="G314" s="119">
        <v>0</v>
      </c>
      <c r="H314" s="119">
        <v>0</v>
      </c>
      <c r="I314" s="119">
        <v>0</v>
      </c>
    </row>
    <row r="315" spans="2:9" x14ac:dyDescent="0.25">
      <c r="B315" s="136" t="s">
        <v>45</v>
      </c>
      <c r="C315" s="136">
        <v>80</v>
      </c>
      <c r="D315" s="136">
        <v>1939</v>
      </c>
      <c r="E315" s="119">
        <v>0</v>
      </c>
      <c r="F315" s="119">
        <v>0</v>
      </c>
      <c r="G315" s="119">
        <v>0</v>
      </c>
      <c r="H315" s="119">
        <v>0</v>
      </c>
      <c r="I315" s="119">
        <v>0</v>
      </c>
    </row>
    <row r="316" spans="2:9" x14ac:dyDescent="0.25">
      <c r="B316" s="136" t="s">
        <v>45</v>
      </c>
      <c r="C316" s="136">
        <v>81</v>
      </c>
      <c r="D316" s="136">
        <v>1938</v>
      </c>
      <c r="E316" s="119">
        <v>0</v>
      </c>
      <c r="F316" s="119">
        <v>0</v>
      </c>
      <c r="G316" s="119">
        <v>0</v>
      </c>
      <c r="H316" s="119">
        <v>0</v>
      </c>
      <c r="I316" s="119">
        <v>0</v>
      </c>
    </row>
    <row r="317" spans="2:9" x14ac:dyDescent="0.25">
      <c r="B317" s="136" t="s">
        <v>45</v>
      </c>
      <c r="C317" s="136">
        <v>82</v>
      </c>
      <c r="D317" s="136">
        <v>1937</v>
      </c>
      <c r="E317" s="119">
        <v>0</v>
      </c>
      <c r="F317" s="119">
        <v>0</v>
      </c>
      <c r="G317" s="119">
        <v>0</v>
      </c>
      <c r="H317" s="119">
        <v>0</v>
      </c>
      <c r="I317" s="119">
        <v>0</v>
      </c>
    </row>
    <row r="318" spans="2:9" x14ac:dyDescent="0.25">
      <c r="B318" s="136" t="s">
        <v>45</v>
      </c>
      <c r="C318" s="136">
        <v>83</v>
      </c>
      <c r="D318" s="136">
        <v>1936</v>
      </c>
      <c r="E318" s="119">
        <v>0</v>
      </c>
      <c r="F318" s="119">
        <v>0</v>
      </c>
      <c r="G318" s="119">
        <v>0</v>
      </c>
      <c r="H318" s="119">
        <v>0</v>
      </c>
      <c r="I318" s="119">
        <v>0</v>
      </c>
    </row>
    <row r="319" spans="2:9" x14ac:dyDescent="0.25">
      <c r="B319" s="136" t="s">
        <v>45</v>
      </c>
      <c r="C319" s="136">
        <v>84</v>
      </c>
      <c r="D319" s="136">
        <v>1935</v>
      </c>
      <c r="E319" s="119">
        <v>0</v>
      </c>
      <c r="F319" s="119">
        <v>0</v>
      </c>
      <c r="G319" s="119">
        <v>0</v>
      </c>
      <c r="H319" s="119">
        <v>0</v>
      </c>
      <c r="I319" s="119">
        <v>0</v>
      </c>
    </row>
    <row r="320" spans="2:9" x14ac:dyDescent="0.25">
      <c r="B320" s="136" t="s">
        <v>45</v>
      </c>
      <c r="C320" s="136">
        <v>85</v>
      </c>
      <c r="D320" s="136">
        <v>1934</v>
      </c>
      <c r="E320" s="119">
        <v>0</v>
      </c>
      <c r="F320" s="119">
        <v>0</v>
      </c>
      <c r="G320" s="119">
        <v>0</v>
      </c>
      <c r="H320" s="119">
        <v>0</v>
      </c>
      <c r="I320" s="119">
        <v>0</v>
      </c>
    </row>
    <row r="321" spans="2:9" x14ac:dyDescent="0.25">
      <c r="B321" s="136" t="s">
        <v>45</v>
      </c>
      <c r="C321" s="136">
        <v>86</v>
      </c>
      <c r="D321" s="136">
        <v>1933</v>
      </c>
      <c r="E321" s="119">
        <v>0</v>
      </c>
      <c r="F321" s="119">
        <v>0</v>
      </c>
      <c r="G321" s="119">
        <v>0</v>
      </c>
      <c r="H321" s="119">
        <v>0</v>
      </c>
      <c r="I321" s="119">
        <v>0</v>
      </c>
    </row>
    <row r="322" spans="2:9" x14ac:dyDescent="0.25">
      <c r="B322" s="136" t="s">
        <v>45</v>
      </c>
      <c r="C322" s="136">
        <v>87</v>
      </c>
      <c r="D322" s="136">
        <v>1932</v>
      </c>
      <c r="E322" s="119">
        <v>0</v>
      </c>
      <c r="F322" s="119">
        <v>0</v>
      </c>
      <c r="G322" s="119">
        <v>0</v>
      </c>
      <c r="H322" s="119">
        <v>0</v>
      </c>
      <c r="I322" s="119">
        <v>0</v>
      </c>
    </row>
    <row r="323" spans="2:9" x14ac:dyDescent="0.25">
      <c r="B323" s="136" t="s">
        <v>45</v>
      </c>
      <c r="C323" s="136">
        <v>88</v>
      </c>
      <c r="D323" s="136">
        <v>1931</v>
      </c>
      <c r="E323" s="119">
        <v>0</v>
      </c>
      <c r="F323" s="119">
        <v>0</v>
      </c>
      <c r="G323" s="119">
        <v>0</v>
      </c>
      <c r="H323" s="119">
        <v>0</v>
      </c>
      <c r="I323" s="119">
        <v>0</v>
      </c>
    </row>
    <row r="324" spans="2:9" x14ac:dyDescent="0.25">
      <c r="B324" s="136" t="s">
        <v>45</v>
      </c>
      <c r="C324" s="136">
        <v>89</v>
      </c>
      <c r="D324" s="136">
        <v>1930</v>
      </c>
      <c r="E324" s="119">
        <v>0</v>
      </c>
      <c r="F324" s="119">
        <v>0</v>
      </c>
      <c r="G324" s="119">
        <v>0</v>
      </c>
      <c r="H324" s="119">
        <v>0</v>
      </c>
      <c r="I324" s="119">
        <v>0</v>
      </c>
    </row>
    <row r="325" spans="2:9" x14ac:dyDescent="0.25">
      <c r="B325" s="136" t="s">
        <v>45</v>
      </c>
      <c r="C325" s="136">
        <v>90</v>
      </c>
      <c r="D325" s="136">
        <v>1929</v>
      </c>
      <c r="E325" s="119">
        <v>0</v>
      </c>
      <c r="F325" s="119">
        <v>0</v>
      </c>
      <c r="G325" s="119">
        <v>0</v>
      </c>
      <c r="H325" s="119">
        <v>0</v>
      </c>
      <c r="I325" s="119">
        <v>0</v>
      </c>
    </row>
    <row r="326" spans="2:9" x14ac:dyDescent="0.25">
      <c r="B326" s="136" t="s">
        <v>45</v>
      </c>
      <c r="C326" s="136">
        <v>91</v>
      </c>
      <c r="D326" s="136">
        <v>1928</v>
      </c>
      <c r="E326" s="119">
        <v>0</v>
      </c>
      <c r="F326" s="119">
        <v>0</v>
      </c>
      <c r="G326" s="119">
        <v>0</v>
      </c>
      <c r="H326" s="119">
        <v>0</v>
      </c>
      <c r="I326" s="119">
        <v>0</v>
      </c>
    </row>
    <row r="327" spans="2:9" x14ac:dyDescent="0.25">
      <c r="B327" s="136" t="s">
        <v>45</v>
      </c>
      <c r="C327" s="136">
        <v>92</v>
      </c>
      <c r="D327" s="136">
        <v>1927</v>
      </c>
      <c r="E327" s="119">
        <v>0</v>
      </c>
      <c r="F327" s="119">
        <v>0</v>
      </c>
      <c r="G327" s="119">
        <v>0</v>
      </c>
      <c r="H327" s="119">
        <v>0</v>
      </c>
      <c r="I327" s="119">
        <v>0</v>
      </c>
    </row>
    <row r="328" spans="2:9" x14ac:dyDescent="0.25">
      <c r="B328" s="136" t="s">
        <v>45</v>
      </c>
      <c r="C328" s="136">
        <v>93</v>
      </c>
      <c r="D328" s="136">
        <v>1926</v>
      </c>
      <c r="E328" s="119">
        <v>0</v>
      </c>
      <c r="F328" s="119">
        <v>0</v>
      </c>
      <c r="G328" s="119">
        <v>0</v>
      </c>
      <c r="H328" s="119">
        <v>0</v>
      </c>
      <c r="I328" s="119">
        <v>0</v>
      </c>
    </row>
    <row r="329" spans="2:9" x14ac:dyDescent="0.25">
      <c r="B329" s="136" t="s">
        <v>45</v>
      </c>
      <c r="C329" s="136">
        <v>94</v>
      </c>
      <c r="D329" s="136">
        <v>1925</v>
      </c>
      <c r="E329" s="119">
        <v>0</v>
      </c>
      <c r="F329" s="119">
        <v>0</v>
      </c>
      <c r="G329" s="119">
        <v>0</v>
      </c>
      <c r="H329" s="119">
        <v>0</v>
      </c>
      <c r="I329" s="119">
        <v>0</v>
      </c>
    </row>
    <row r="330" spans="2:9" x14ac:dyDescent="0.25">
      <c r="B330" s="136" t="s">
        <v>45</v>
      </c>
      <c r="C330" s="136">
        <v>95</v>
      </c>
      <c r="D330" s="136">
        <v>1924</v>
      </c>
      <c r="E330" s="119">
        <v>0</v>
      </c>
      <c r="F330" s="119">
        <v>0</v>
      </c>
      <c r="G330" s="119">
        <v>0</v>
      </c>
      <c r="H330" s="119">
        <v>0</v>
      </c>
      <c r="I330" s="119">
        <v>0</v>
      </c>
    </row>
    <row r="331" spans="2:9" x14ac:dyDescent="0.25">
      <c r="B331" s="136" t="s">
        <v>45</v>
      </c>
      <c r="C331" s="136">
        <v>96</v>
      </c>
      <c r="D331" s="136">
        <v>1923</v>
      </c>
      <c r="E331" s="119">
        <v>0</v>
      </c>
      <c r="F331" s="119">
        <v>0</v>
      </c>
      <c r="G331" s="119">
        <v>0</v>
      </c>
      <c r="H331" s="119">
        <v>0</v>
      </c>
      <c r="I331" s="119">
        <v>0</v>
      </c>
    </row>
    <row r="332" spans="2:9" x14ac:dyDescent="0.25">
      <c r="B332" s="136" t="s">
        <v>45</v>
      </c>
      <c r="C332" s="136">
        <v>97</v>
      </c>
      <c r="D332" s="136">
        <v>1922</v>
      </c>
      <c r="E332" s="119">
        <v>0</v>
      </c>
      <c r="F332" s="119">
        <v>0</v>
      </c>
      <c r="G332" s="119">
        <v>0</v>
      </c>
      <c r="H332" s="119">
        <v>0</v>
      </c>
      <c r="I332" s="119">
        <v>0</v>
      </c>
    </row>
    <row r="333" spans="2:9" x14ac:dyDescent="0.25">
      <c r="B333" s="136" t="s">
        <v>45</v>
      </c>
      <c r="C333" s="136">
        <v>98</v>
      </c>
      <c r="D333" s="136">
        <v>1921</v>
      </c>
      <c r="E333" s="119">
        <v>0</v>
      </c>
      <c r="F333" s="119">
        <v>0</v>
      </c>
      <c r="G333" s="119">
        <v>0</v>
      </c>
      <c r="H333" s="119">
        <v>0</v>
      </c>
      <c r="I333" s="119">
        <v>0</v>
      </c>
    </row>
    <row r="334" spans="2:9" x14ac:dyDescent="0.25">
      <c r="B334" s="136" t="s">
        <v>45</v>
      </c>
      <c r="C334" s="136">
        <v>99</v>
      </c>
      <c r="D334" s="136">
        <v>1920</v>
      </c>
      <c r="E334" s="119">
        <v>0</v>
      </c>
      <c r="F334" s="119">
        <v>0</v>
      </c>
      <c r="G334" s="119">
        <v>0</v>
      </c>
      <c r="H334" s="119">
        <v>0</v>
      </c>
      <c r="I334" s="119">
        <v>0</v>
      </c>
    </row>
    <row r="335" spans="2:9" x14ac:dyDescent="0.25">
      <c r="B335" s="136" t="s">
        <v>45</v>
      </c>
      <c r="C335" s="136">
        <v>100</v>
      </c>
      <c r="D335" s="136">
        <v>1919</v>
      </c>
      <c r="E335" s="119">
        <v>0</v>
      </c>
      <c r="F335" s="119">
        <v>0</v>
      </c>
      <c r="G335" s="119">
        <v>0</v>
      </c>
      <c r="H335" s="119">
        <v>0</v>
      </c>
      <c r="I335" s="119">
        <v>0</v>
      </c>
    </row>
    <row r="336" spans="2:9" x14ac:dyDescent="0.25">
      <c r="B336" s="136" t="s">
        <v>45</v>
      </c>
      <c r="C336" s="136">
        <v>101</v>
      </c>
      <c r="D336" s="136">
        <v>1918</v>
      </c>
      <c r="E336" s="119">
        <v>0</v>
      </c>
      <c r="F336" s="119">
        <v>0</v>
      </c>
      <c r="G336" s="119">
        <v>0</v>
      </c>
      <c r="H336" s="119">
        <v>0</v>
      </c>
      <c r="I336" s="119">
        <v>0</v>
      </c>
    </row>
    <row r="337" spans="2:9" x14ac:dyDescent="0.25">
      <c r="B337" s="136" t="s">
        <v>45</v>
      </c>
      <c r="C337" s="136">
        <v>102</v>
      </c>
      <c r="D337" s="136">
        <v>1917</v>
      </c>
      <c r="E337" s="119">
        <v>0</v>
      </c>
      <c r="F337" s="119">
        <v>0</v>
      </c>
      <c r="G337" s="119">
        <v>0</v>
      </c>
      <c r="H337" s="119">
        <v>0</v>
      </c>
      <c r="I337" s="119">
        <v>0</v>
      </c>
    </row>
    <row r="338" spans="2:9" x14ac:dyDescent="0.25">
      <c r="B338" s="136" t="s">
        <v>45</v>
      </c>
      <c r="C338" s="136">
        <v>103</v>
      </c>
      <c r="D338" s="136">
        <v>1916</v>
      </c>
      <c r="E338" s="119">
        <v>0</v>
      </c>
      <c r="F338" s="119">
        <v>0</v>
      </c>
      <c r="G338" s="119">
        <v>0</v>
      </c>
      <c r="H338" s="119">
        <v>0</v>
      </c>
      <c r="I338" s="119">
        <v>0</v>
      </c>
    </row>
    <row r="339" spans="2:9" x14ac:dyDescent="0.25">
      <c r="B339" s="136" t="s">
        <v>45</v>
      </c>
      <c r="C339" s="136">
        <v>104</v>
      </c>
      <c r="D339" s="136">
        <v>1915</v>
      </c>
      <c r="E339" s="119">
        <v>0</v>
      </c>
      <c r="F339" s="119">
        <v>0</v>
      </c>
      <c r="G339" s="119">
        <v>0</v>
      </c>
      <c r="H339" s="119">
        <v>0</v>
      </c>
      <c r="I339" s="119">
        <v>0</v>
      </c>
    </row>
    <row r="340" spans="2:9" x14ac:dyDescent="0.25">
      <c r="B340" s="136" t="s">
        <v>45</v>
      </c>
      <c r="C340" s="136">
        <v>105</v>
      </c>
      <c r="D340" s="136">
        <v>1914</v>
      </c>
      <c r="E340" s="119">
        <v>0</v>
      </c>
      <c r="F340" s="119">
        <v>0</v>
      </c>
      <c r="G340" s="119">
        <v>0</v>
      </c>
      <c r="H340" s="119">
        <v>0</v>
      </c>
      <c r="I340" s="119">
        <v>0</v>
      </c>
    </row>
    <row r="341" spans="2:9" x14ac:dyDescent="0.25">
      <c r="B341" s="136" t="s">
        <v>45</v>
      </c>
      <c r="C341" s="136">
        <v>106</v>
      </c>
      <c r="D341" s="136">
        <v>1913</v>
      </c>
      <c r="E341" s="119">
        <v>0</v>
      </c>
      <c r="F341" s="119">
        <v>0</v>
      </c>
      <c r="G341" s="119">
        <v>0</v>
      </c>
      <c r="H341" s="119">
        <v>0</v>
      </c>
      <c r="I341" s="119">
        <v>0</v>
      </c>
    </row>
    <row r="342" spans="2:9" x14ac:dyDescent="0.25">
      <c r="B342" s="136" t="s">
        <v>45</v>
      </c>
      <c r="C342" s="136">
        <v>107</v>
      </c>
      <c r="D342" s="136">
        <v>1912</v>
      </c>
      <c r="E342" s="119">
        <v>0</v>
      </c>
      <c r="F342" s="119">
        <v>0</v>
      </c>
      <c r="G342" s="119">
        <v>0</v>
      </c>
      <c r="H342" s="119">
        <v>0</v>
      </c>
      <c r="I342" s="119">
        <v>0</v>
      </c>
    </row>
    <row r="343" spans="2:9" x14ac:dyDescent="0.25">
      <c r="B343" s="136" t="s">
        <v>45</v>
      </c>
      <c r="C343" s="136">
        <v>108</v>
      </c>
      <c r="D343" s="136">
        <v>1911</v>
      </c>
      <c r="E343" s="119">
        <v>0</v>
      </c>
      <c r="F343" s="119">
        <v>0</v>
      </c>
      <c r="G343" s="119">
        <v>0</v>
      </c>
      <c r="H343" s="119">
        <v>0</v>
      </c>
      <c r="I343" s="119">
        <v>0</v>
      </c>
    </row>
    <row r="344" spans="2:9" x14ac:dyDescent="0.25">
      <c r="B344" s="136" t="s">
        <v>45</v>
      </c>
      <c r="C344" s="136">
        <v>109</v>
      </c>
      <c r="D344" s="136">
        <v>1910</v>
      </c>
      <c r="E344" s="119">
        <v>0</v>
      </c>
      <c r="F344" s="119">
        <v>0</v>
      </c>
      <c r="G344" s="119">
        <v>0</v>
      </c>
      <c r="H344" s="119">
        <v>0</v>
      </c>
      <c r="I344" s="119">
        <v>0</v>
      </c>
    </row>
    <row r="345" spans="2:9" x14ac:dyDescent="0.25">
      <c r="B345" s="136" t="s">
        <v>45</v>
      </c>
      <c r="C345" s="136">
        <v>110</v>
      </c>
      <c r="D345" s="136">
        <v>1909</v>
      </c>
      <c r="E345" s="119">
        <v>0</v>
      </c>
      <c r="F345" s="119">
        <v>0</v>
      </c>
      <c r="G345" s="119">
        <v>0</v>
      </c>
      <c r="H345" s="119">
        <v>0</v>
      </c>
      <c r="I345" s="119">
        <v>0</v>
      </c>
    </row>
    <row r="346" spans="2:9" x14ac:dyDescent="0.25">
      <c r="B346" s="136" t="s">
        <v>45</v>
      </c>
      <c r="C346" s="136">
        <v>111</v>
      </c>
      <c r="D346" s="136">
        <v>1908</v>
      </c>
      <c r="E346" s="119">
        <v>0</v>
      </c>
      <c r="F346" s="119">
        <v>0</v>
      </c>
      <c r="G346" s="119">
        <v>0</v>
      </c>
      <c r="H346" s="119">
        <v>0</v>
      </c>
      <c r="I346" s="119">
        <v>0</v>
      </c>
    </row>
    <row r="347" spans="2:9" x14ac:dyDescent="0.25">
      <c r="B347" s="136" t="s">
        <v>45</v>
      </c>
      <c r="C347" s="136">
        <v>112</v>
      </c>
      <c r="D347" s="136">
        <v>1907</v>
      </c>
      <c r="E347" s="119">
        <v>0</v>
      </c>
      <c r="F347" s="119">
        <v>0</v>
      </c>
      <c r="G347" s="119">
        <v>0</v>
      </c>
      <c r="H347" s="119">
        <v>0</v>
      </c>
      <c r="I347" s="119">
        <v>0</v>
      </c>
    </row>
    <row r="348" spans="2:9" x14ac:dyDescent="0.25">
      <c r="B348" s="136" t="s">
        <v>45</v>
      </c>
      <c r="C348" s="136">
        <v>113</v>
      </c>
      <c r="D348" s="136">
        <v>1906</v>
      </c>
      <c r="E348" s="119">
        <v>0</v>
      </c>
      <c r="F348" s="119">
        <v>0</v>
      </c>
      <c r="G348" s="119">
        <v>0</v>
      </c>
      <c r="H348" s="119">
        <v>0</v>
      </c>
      <c r="I348" s="119">
        <v>0</v>
      </c>
    </row>
    <row r="349" spans="2:9" x14ac:dyDescent="0.25">
      <c r="B349" s="136" t="s">
        <v>45</v>
      </c>
      <c r="C349" s="136">
        <v>114</v>
      </c>
      <c r="D349" s="136">
        <v>1905</v>
      </c>
      <c r="E349" s="119">
        <v>0</v>
      </c>
      <c r="F349" s="119">
        <v>0</v>
      </c>
      <c r="G349" s="119">
        <v>0</v>
      </c>
      <c r="H349" s="119">
        <v>0</v>
      </c>
      <c r="I349" s="119">
        <v>0</v>
      </c>
    </row>
    <row r="350" spans="2:9" x14ac:dyDescent="0.25">
      <c r="B350" s="136" t="s">
        <v>47</v>
      </c>
      <c r="C350" s="136">
        <v>0</v>
      </c>
      <c r="D350" s="136">
        <v>2019</v>
      </c>
      <c r="E350" s="119">
        <v>61467477</v>
      </c>
      <c r="F350" s="119">
        <v>0</v>
      </c>
      <c r="G350" s="119">
        <v>336995</v>
      </c>
      <c r="H350" s="119">
        <v>730</v>
      </c>
      <c r="I350" s="119">
        <v>333208</v>
      </c>
    </row>
    <row r="351" spans="2:9" x14ac:dyDescent="0.25">
      <c r="B351" s="136" t="s">
        <v>47</v>
      </c>
      <c r="C351" s="136">
        <v>1</v>
      </c>
      <c r="D351" s="136">
        <v>2018</v>
      </c>
      <c r="E351" s="119">
        <v>125705820</v>
      </c>
      <c r="F351" s="119">
        <v>0</v>
      </c>
      <c r="G351" s="119">
        <v>350127</v>
      </c>
      <c r="H351" s="119">
        <v>139</v>
      </c>
      <c r="I351" s="119">
        <v>342877</v>
      </c>
    </row>
    <row r="352" spans="2:9" x14ac:dyDescent="0.25">
      <c r="B352" s="136" t="s">
        <v>47</v>
      </c>
      <c r="C352" s="136">
        <v>2</v>
      </c>
      <c r="D352" s="136">
        <v>2017</v>
      </c>
      <c r="E352" s="119">
        <v>126805442</v>
      </c>
      <c r="F352" s="119">
        <v>0</v>
      </c>
      <c r="G352" s="119">
        <v>353139</v>
      </c>
      <c r="H352" s="119">
        <v>51</v>
      </c>
      <c r="I352" s="119">
        <v>346671</v>
      </c>
    </row>
    <row r="353" spans="2:9" x14ac:dyDescent="0.25">
      <c r="B353" s="136" t="s">
        <v>47</v>
      </c>
      <c r="C353" s="136">
        <v>3</v>
      </c>
      <c r="D353" s="136">
        <v>2016</v>
      </c>
      <c r="E353" s="119">
        <v>127220589</v>
      </c>
      <c r="F353" s="119">
        <v>0</v>
      </c>
      <c r="G353" s="119">
        <v>354727</v>
      </c>
      <c r="H353" s="119">
        <v>40</v>
      </c>
      <c r="I353" s="119">
        <v>347081</v>
      </c>
    </row>
    <row r="354" spans="2:9" x14ac:dyDescent="0.25">
      <c r="B354" s="136" t="s">
        <v>47</v>
      </c>
      <c r="C354" s="136">
        <v>4</v>
      </c>
      <c r="D354" s="136">
        <v>2015</v>
      </c>
      <c r="E354" s="119">
        <v>122460654</v>
      </c>
      <c r="F354" s="119">
        <v>0</v>
      </c>
      <c r="G354" s="119">
        <v>340829</v>
      </c>
      <c r="H354" s="119">
        <v>32</v>
      </c>
      <c r="I354" s="119">
        <v>335057</v>
      </c>
    </row>
    <row r="355" spans="2:9" x14ac:dyDescent="0.25">
      <c r="B355" s="136" t="s">
        <v>47</v>
      </c>
      <c r="C355" s="136">
        <v>5</v>
      </c>
      <c r="D355" s="136">
        <v>2014</v>
      </c>
      <c r="E355" s="119">
        <v>120841252</v>
      </c>
      <c r="F355" s="119">
        <v>0</v>
      </c>
      <c r="G355" s="119">
        <v>336080</v>
      </c>
      <c r="H355" s="119">
        <v>33</v>
      </c>
      <c r="I355" s="119">
        <v>330619</v>
      </c>
    </row>
    <row r="356" spans="2:9" x14ac:dyDescent="0.25">
      <c r="B356" s="136" t="s">
        <v>47</v>
      </c>
      <c r="C356" s="136">
        <v>6</v>
      </c>
      <c r="D356" s="136">
        <v>2013</v>
      </c>
      <c r="E356" s="119">
        <v>116005392</v>
      </c>
      <c r="F356" s="119">
        <v>0</v>
      </c>
      <c r="G356" s="119">
        <v>322634</v>
      </c>
      <c r="H356" s="119">
        <v>20</v>
      </c>
      <c r="I356" s="119">
        <v>317295</v>
      </c>
    </row>
    <row r="357" spans="2:9" x14ac:dyDescent="0.25">
      <c r="B357" s="136" t="s">
        <v>47</v>
      </c>
      <c r="C357" s="136">
        <v>7</v>
      </c>
      <c r="D357" s="136">
        <v>2012</v>
      </c>
      <c r="E357" s="119">
        <v>115670129</v>
      </c>
      <c r="F357" s="119">
        <v>0</v>
      </c>
      <c r="G357" s="119">
        <v>321501</v>
      </c>
      <c r="H357" s="119">
        <v>27</v>
      </c>
      <c r="I357" s="119">
        <v>316748</v>
      </c>
    </row>
    <row r="358" spans="2:9" x14ac:dyDescent="0.25">
      <c r="B358" s="136" t="s">
        <v>47</v>
      </c>
      <c r="C358" s="136">
        <v>8</v>
      </c>
      <c r="D358" s="136">
        <v>2011</v>
      </c>
      <c r="E358" s="119">
        <v>113370285</v>
      </c>
      <c r="F358" s="119">
        <v>0</v>
      </c>
      <c r="G358" s="119">
        <v>314873</v>
      </c>
      <c r="H358" s="119">
        <v>12</v>
      </c>
      <c r="I358" s="119">
        <v>310515</v>
      </c>
    </row>
    <row r="359" spans="2:9" x14ac:dyDescent="0.25">
      <c r="B359" s="136" t="s">
        <v>47</v>
      </c>
      <c r="C359" s="136">
        <v>9</v>
      </c>
      <c r="D359" s="136">
        <v>2010</v>
      </c>
      <c r="E359" s="119">
        <v>116040171</v>
      </c>
      <c r="F359" s="119">
        <v>0</v>
      </c>
      <c r="G359" s="119">
        <v>322171</v>
      </c>
      <c r="H359" s="119">
        <v>15</v>
      </c>
      <c r="I359" s="119">
        <v>317800</v>
      </c>
    </row>
    <row r="360" spans="2:9" x14ac:dyDescent="0.25">
      <c r="B360" s="136" t="s">
        <v>47</v>
      </c>
      <c r="C360" s="136">
        <v>10</v>
      </c>
      <c r="D360" s="136">
        <v>2009</v>
      </c>
      <c r="E360" s="119">
        <v>113529286</v>
      </c>
      <c r="F360" s="119">
        <v>0</v>
      </c>
      <c r="G360" s="119">
        <v>315060</v>
      </c>
      <c r="H360" s="119">
        <v>13</v>
      </c>
      <c r="I360" s="119">
        <v>311118</v>
      </c>
    </row>
    <row r="361" spans="2:9" x14ac:dyDescent="0.25">
      <c r="B361" s="136" t="s">
        <v>47</v>
      </c>
      <c r="C361" s="136">
        <v>11</v>
      </c>
      <c r="D361" s="136">
        <v>2008</v>
      </c>
      <c r="E361" s="119">
        <v>116761002</v>
      </c>
      <c r="F361" s="119">
        <v>0</v>
      </c>
      <c r="G361" s="119">
        <v>323781</v>
      </c>
      <c r="H361" s="119">
        <v>24</v>
      </c>
      <c r="I361" s="119">
        <v>319955</v>
      </c>
    </row>
    <row r="362" spans="2:9" x14ac:dyDescent="0.25">
      <c r="B362" s="136" t="s">
        <v>47</v>
      </c>
      <c r="C362" s="136">
        <v>12</v>
      </c>
      <c r="D362" s="136">
        <v>2007</v>
      </c>
      <c r="E362" s="119">
        <v>115335240</v>
      </c>
      <c r="F362" s="119">
        <v>0</v>
      </c>
      <c r="G362" s="119">
        <v>319620</v>
      </c>
      <c r="H362" s="119">
        <v>22</v>
      </c>
      <c r="I362" s="119">
        <v>316006</v>
      </c>
    </row>
    <row r="363" spans="2:9" x14ac:dyDescent="0.25">
      <c r="B363" s="136" t="s">
        <v>47</v>
      </c>
      <c r="C363" s="136">
        <v>13</v>
      </c>
      <c r="D363" s="136">
        <v>2006</v>
      </c>
      <c r="E363" s="119">
        <v>113433871</v>
      </c>
      <c r="F363" s="119">
        <v>0</v>
      </c>
      <c r="G363" s="119">
        <v>314116</v>
      </c>
      <c r="H363" s="119">
        <v>23</v>
      </c>
      <c r="I363" s="119">
        <v>310851</v>
      </c>
    </row>
    <row r="364" spans="2:9" x14ac:dyDescent="0.25">
      <c r="B364" s="136" t="s">
        <v>47</v>
      </c>
      <c r="C364" s="136">
        <v>14</v>
      </c>
      <c r="D364" s="136">
        <v>2005</v>
      </c>
      <c r="E364" s="119">
        <v>115149136</v>
      </c>
      <c r="F364" s="119">
        <v>0</v>
      </c>
      <c r="G364" s="119">
        <v>318699</v>
      </c>
      <c r="H364" s="119">
        <v>32</v>
      </c>
      <c r="I364" s="119">
        <v>315538</v>
      </c>
    </row>
    <row r="365" spans="2:9" x14ac:dyDescent="0.25">
      <c r="B365" s="136" t="s">
        <v>47</v>
      </c>
      <c r="C365" s="136">
        <v>15</v>
      </c>
      <c r="D365" s="136">
        <v>2004</v>
      </c>
      <c r="E365" s="119">
        <v>117905358</v>
      </c>
      <c r="F365" s="119">
        <v>0</v>
      </c>
      <c r="G365" s="119">
        <v>326538</v>
      </c>
      <c r="H365" s="119">
        <v>27</v>
      </c>
      <c r="I365" s="119">
        <v>322614</v>
      </c>
    </row>
    <row r="366" spans="2:9" x14ac:dyDescent="0.25">
      <c r="B366" s="136" t="s">
        <v>47</v>
      </c>
      <c r="C366" s="136">
        <v>16</v>
      </c>
      <c r="D366" s="136">
        <v>2003</v>
      </c>
      <c r="E366" s="119">
        <v>118346392</v>
      </c>
      <c r="F366" s="119">
        <v>0</v>
      </c>
      <c r="G366" s="119">
        <v>328598</v>
      </c>
      <c r="H366" s="119">
        <v>44</v>
      </c>
      <c r="I366" s="119">
        <v>324104</v>
      </c>
    </row>
    <row r="367" spans="2:9" x14ac:dyDescent="0.25">
      <c r="B367" s="136" t="s">
        <v>47</v>
      </c>
      <c r="C367" s="136">
        <v>17</v>
      </c>
      <c r="D367" s="136">
        <v>2002</v>
      </c>
      <c r="E367" s="119">
        <v>120600343</v>
      </c>
      <c r="F367" s="119">
        <v>0</v>
      </c>
      <c r="G367" s="119">
        <v>335082</v>
      </c>
      <c r="H367" s="119">
        <v>31</v>
      </c>
      <c r="I367" s="119">
        <v>330339</v>
      </c>
    </row>
    <row r="368" spans="2:9" x14ac:dyDescent="0.25">
      <c r="B368" s="136" t="s">
        <v>47</v>
      </c>
      <c r="C368" s="136">
        <v>18</v>
      </c>
      <c r="D368" s="136">
        <v>2001</v>
      </c>
      <c r="E368" s="119">
        <v>124350992</v>
      </c>
      <c r="F368" s="119">
        <v>0</v>
      </c>
      <c r="G368" s="119">
        <v>353096</v>
      </c>
      <c r="H368" s="119">
        <v>49</v>
      </c>
      <c r="I368" s="119">
        <v>343317</v>
      </c>
    </row>
    <row r="369" spans="2:9" x14ac:dyDescent="0.25">
      <c r="B369" s="136" t="s">
        <v>47</v>
      </c>
      <c r="C369" s="136">
        <v>19</v>
      </c>
      <c r="D369" s="136">
        <v>2000</v>
      </c>
      <c r="E369" s="119">
        <v>132943069</v>
      </c>
      <c r="F369" s="119">
        <v>0</v>
      </c>
      <c r="G369" s="119">
        <v>382874</v>
      </c>
      <c r="H369" s="119">
        <v>56</v>
      </c>
      <c r="I369" s="119">
        <v>367541</v>
      </c>
    </row>
    <row r="370" spans="2:9" x14ac:dyDescent="0.25">
      <c r="B370" s="136" t="s">
        <v>47</v>
      </c>
      <c r="C370" s="136">
        <v>20</v>
      </c>
      <c r="D370" s="136">
        <v>1999</v>
      </c>
      <c r="E370" s="119">
        <v>135945481</v>
      </c>
      <c r="F370" s="119">
        <v>0</v>
      </c>
      <c r="G370" s="119">
        <v>390311</v>
      </c>
      <c r="H370" s="119">
        <v>58</v>
      </c>
      <c r="I370" s="119">
        <v>374616</v>
      </c>
    </row>
    <row r="371" spans="2:9" x14ac:dyDescent="0.25">
      <c r="B371" s="136" t="s">
        <v>47</v>
      </c>
      <c r="C371" s="136">
        <v>21</v>
      </c>
      <c r="D371" s="136">
        <v>1998</v>
      </c>
      <c r="E371" s="119">
        <v>141873721</v>
      </c>
      <c r="F371" s="119">
        <v>0</v>
      </c>
      <c r="G371" s="119">
        <v>405407</v>
      </c>
      <c r="H371" s="119">
        <v>67</v>
      </c>
      <c r="I371" s="119">
        <v>389804</v>
      </c>
    </row>
    <row r="372" spans="2:9" x14ac:dyDescent="0.25">
      <c r="B372" s="136" t="s">
        <v>47</v>
      </c>
      <c r="C372" s="136">
        <v>22</v>
      </c>
      <c r="D372" s="136">
        <v>1997</v>
      </c>
      <c r="E372" s="119">
        <v>148485279</v>
      </c>
      <c r="F372" s="119">
        <v>0</v>
      </c>
      <c r="G372" s="119">
        <v>423647</v>
      </c>
      <c r="H372" s="119">
        <v>85</v>
      </c>
      <c r="I372" s="119">
        <v>408011</v>
      </c>
    </row>
    <row r="373" spans="2:9" x14ac:dyDescent="0.25">
      <c r="B373" s="136" t="s">
        <v>47</v>
      </c>
      <c r="C373" s="136">
        <v>23</v>
      </c>
      <c r="D373" s="136">
        <v>1996</v>
      </c>
      <c r="E373" s="119">
        <v>147946743</v>
      </c>
      <c r="F373" s="119">
        <v>0</v>
      </c>
      <c r="G373" s="119">
        <v>424352</v>
      </c>
      <c r="H373" s="119">
        <v>79</v>
      </c>
      <c r="I373" s="119">
        <v>405191</v>
      </c>
    </row>
    <row r="374" spans="2:9" x14ac:dyDescent="0.25">
      <c r="B374" s="136" t="s">
        <v>47</v>
      </c>
      <c r="C374" s="136">
        <v>24</v>
      </c>
      <c r="D374" s="136">
        <v>1995</v>
      </c>
      <c r="E374" s="119">
        <v>145905568</v>
      </c>
      <c r="F374" s="119">
        <v>0</v>
      </c>
      <c r="G374" s="119">
        <v>418647</v>
      </c>
      <c r="H374" s="119">
        <v>60</v>
      </c>
      <c r="I374" s="119">
        <v>401610</v>
      </c>
    </row>
    <row r="375" spans="2:9" x14ac:dyDescent="0.25">
      <c r="B375" s="136" t="s">
        <v>47</v>
      </c>
      <c r="C375" s="136">
        <v>25</v>
      </c>
      <c r="D375" s="136">
        <v>1994</v>
      </c>
      <c r="E375" s="119">
        <v>149253089</v>
      </c>
      <c r="F375" s="119">
        <v>0</v>
      </c>
      <c r="G375" s="119">
        <v>429155</v>
      </c>
      <c r="H375" s="119">
        <v>74</v>
      </c>
      <c r="I375" s="119">
        <v>410311</v>
      </c>
    </row>
    <row r="376" spans="2:9" x14ac:dyDescent="0.25">
      <c r="B376" s="136" t="s">
        <v>47</v>
      </c>
      <c r="C376" s="136">
        <v>26</v>
      </c>
      <c r="D376" s="136">
        <v>1993</v>
      </c>
      <c r="E376" s="119">
        <v>156058999</v>
      </c>
      <c r="F376" s="119">
        <v>0</v>
      </c>
      <c r="G376" s="119">
        <v>447349</v>
      </c>
      <c r="H376" s="119">
        <v>77</v>
      </c>
      <c r="I376" s="119">
        <v>429237</v>
      </c>
    </row>
    <row r="377" spans="2:9" x14ac:dyDescent="0.25">
      <c r="B377" s="136" t="s">
        <v>47</v>
      </c>
      <c r="C377" s="136">
        <v>27</v>
      </c>
      <c r="D377" s="136">
        <v>1992</v>
      </c>
      <c r="E377" s="119">
        <v>161054484</v>
      </c>
      <c r="F377" s="119">
        <v>0</v>
      </c>
      <c r="G377" s="119">
        <v>460136</v>
      </c>
      <c r="H377" s="119">
        <v>90</v>
      </c>
      <c r="I377" s="119">
        <v>442973</v>
      </c>
    </row>
    <row r="378" spans="2:9" x14ac:dyDescent="0.25">
      <c r="B378" s="136" t="s">
        <v>47</v>
      </c>
      <c r="C378" s="136">
        <v>28</v>
      </c>
      <c r="D378" s="136">
        <v>1991</v>
      </c>
      <c r="E378" s="119">
        <v>167360772</v>
      </c>
      <c r="F378" s="119">
        <v>0</v>
      </c>
      <c r="G378" s="119">
        <v>475776</v>
      </c>
      <c r="H378" s="119">
        <v>107</v>
      </c>
      <c r="I378" s="119">
        <v>459469</v>
      </c>
    </row>
    <row r="379" spans="2:9" x14ac:dyDescent="0.25">
      <c r="B379" s="136" t="s">
        <v>47</v>
      </c>
      <c r="C379" s="136">
        <v>29</v>
      </c>
      <c r="D379" s="136">
        <v>1990</v>
      </c>
      <c r="E379" s="119">
        <v>182373986</v>
      </c>
      <c r="F379" s="119">
        <v>0</v>
      </c>
      <c r="G379" s="119">
        <v>516043</v>
      </c>
      <c r="H379" s="119">
        <v>104</v>
      </c>
      <c r="I379" s="119">
        <v>500139</v>
      </c>
    </row>
    <row r="380" spans="2:9" x14ac:dyDescent="0.25">
      <c r="B380" s="136" t="s">
        <v>47</v>
      </c>
      <c r="C380" s="136">
        <v>30</v>
      </c>
      <c r="D380" s="136">
        <v>1989</v>
      </c>
      <c r="E380" s="119">
        <v>181048100</v>
      </c>
      <c r="F380" s="119">
        <v>0</v>
      </c>
      <c r="G380" s="119">
        <v>510638</v>
      </c>
      <c r="H380" s="119">
        <v>134</v>
      </c>
      <c r="I380" s="119">
        <v>495660</v>
      </c>
    </row>
    <row r="381" spans="2:9" x14ac:dyDescent="0.25">
      <c r="B381" s="136" t="s">
        <v>47</v>
      </c>
      <c r="C381" s="136">
        <v>31</v>
      </c>
      <c r="D381" s="136">
        <v>1988</v>
      </c>
      <c r="E381" s="119">
        <v>184782570</v>
      </c>
      <c r="F381" s="119">
        <v>0</v>
      </c>
      <c r="G381" s="119">
        <v>519749</v>
      </c>
      <c r="H381" s="119">
        <v>159</v>
      </c>
      <c r="I381" s="119">
        <v>506196</v>
      </c>
    </row>
    <row r="382" spans="2:9" x14ac:dyDescent="0.25">
      <c r="B382" s="136" t="s">
        <v>47</v>
      </c>
      <c r="C382" s="136">
        <v>32</v>
      </c>
      <c r="D382" s="136">
        <v>1987</v>
      </c>
      <c r="E382" s="119">
        <v>181205692</v>
      </c>
      <c r="F382" s="119">
        <v>0</v>
      </c>
      <c r="G382" s="119">
        <v>508507</v>
      </c>
      <c r="H382" s="119">
        <v>177</v>
      </c>
      <c r="I382" s="119">
        <v>496517</v>
      </c>
    </row>
    <row r="383" spans="2:9" x14ac:dyDescent="0.25">
      <c r="B383" s="136" t="s">
        <v>47</v>
      </c>
      <c r="C383" s="136">
        <v>33</v>
      </c>
      <c r="D383" s="136">
        <v>1986</v>
      </c>
      <c r="E383" s="119">
        <v>178123051</v>
      </c>
      <c r="F383" s="119">
        <v>0</v>
      </c>
      <c r="G383" s="119">
        <v>499023</v>
      </c>
      <c r="H383" s="119">
        <v>164</v>
      </c>
      <c r="I383" s="119">
        <v>488139</v>
      </c>
    </row>
    <row r="384" spans="2:9" x14ac:dyDescent="0.25">
      <c r="B384" s="136" t="s">
        <v>47</v>
      </c>
      <c r="C384" s="136">
        <v>34</v>
      </c>
      <c r="D384" s="136">
        <v>1985</v>
      </c>
      <c r="E384" s="119">
        <v>173000720</v>
      </c>
      <c r="F384" s="119">
        <v>0</v>
      </c>
      <c r="G384" s="119">
        <v>484077</v>
      </c>
      <c r="H384" s="119">
        <v>170</v>
      </c>
      <c r="I384" s="119">
        <v>474173</v>
      </c>
    </row>
    <row r="385" spans="2:9" x14ac:dyDescent="0.25">
      <c r="B385" s="136" t="s">
        <v>47</v>
      </c>
      <c r="C385" s="136">
        <v>35</v>
      </c>
      <c r="D385" s="136">
        <v>1984</v>
      </c>
      <c r="E385" s="119">
        <v>172187947</v>
      </c>
      <c r="F385" s="119">
        <v>0</v>
      </c>
      <c r="G385" s="119">
        <v>481133</v>
      </c>
      <c r="H385" s="119">
        <v>212</v>
      </c>
      <c r="I385" s="119">
        <v>471848</v>
      </c>
    </row>
    <row r="386" spans="2:9" x14ac:dyDescent="0.25">
      <c r="B386" s="136" t="s">
        <v>47</v>
      </c>
      <c r="C386" s="136">
        <v>36</v>
      </c>
      <c r="D386" s="136">
        <v>1983</v>
      </c>
      <c r="E386" s="119">
        <v>172468661</v>
      </c>
      <c r="F386" s="119">
        <v>0</v>
      </c>
      <c r="G386" s="119">
        <v>481550</v>
      </c>
      <c r="H386" s="119">
        <v>230</v>
      </c>
      <c r="I386" s="119">
        <v>472639</v>
      </c>
    </row>
    <row r="387" spans="2:9" x14ac:dyDescent="0.25">
      <c r="B387" s="136" t="s">
        <v>47</v>
      </c>
      <c r="C387" s="136">
        <v>37</v>
      </c>
      <c r="D387" s="136">
        <v>1982</v>
      </c>
      <c r="E387" s="119">
        <v>176425703</v>
      </c>
      <c r="F387" s="119">
        <v>0</v>
      </c>
      <c r="G387" s="119">
        <v>491966</v>
      </c>
      <c r="H387" s="119">
        <v>263</v>
      </c>
      <c r="I387" s="119">
        <v>483254</v>
      </c>
    </row>
    <row r="388" spans="2:9" x14ac:dyDescent="0.25">
      <c r="B388" s="136" t="s">
        <v>47</v>
      </c>
      <c r="C388" s="136">
        <v>38</v>
      </c>
      <c r="D388" s="136">
        <v>1981</v>
      </c>
      <c r="E388" s="119">
        <v>176288761</v>
      </c>
      <c r="F388" s="119">
        <v>0</v>
      </c>
      <c r="G388" s="119">
        <v>491131</v>
      </c>
      <c r="H388" s="119">
        <v>276</v>
      </c>
      <c r="I388" s="119">
        <v>482895</v>
      </c>
    </row>
    <row r="389" spans="2:9" x14ac:dyDescent="0.25">
      <c r="B389" s="136" t="s">
        <v>47</v>
      </c>
      <c r="C389" s="136">
        <v>39</v>
      </c>
      <c r="D389" s="136">
        <v>1980</v>
      </c>
      <c r="E389" s="119">
        <v>177419219</v>
      </c>
      <c r="F389" s="119">
        <v>0</v>
      </c>
      <c r="G389" s="119">
        <v>494062</v>
      </c>
      <c r="H389" s="119">
        <v>291</v>
      </c>
      <c r="I389" s="119">
        <v>486204</v>
      </c>
    </row>
    <row r="390" spans="2:9" x14ac:dyDescent="0.25">
      <c r="B390" s="136" t="s">
        <v>47</v>
      </c>
      <c r="C390" s="136">
        <v>40</v>
      </c>
      <c r="D390" s="136">
        <v>1979</v>
      </c>
      <c r="E390" s="119">
        <v>169088401</v>
      </c>
      <c r="F390" s="119">
        <v>0</v>
      </c>
      <c r="G390" s="119">
        <v>470849</v>
      </c>
      <c r="H390" s="119">
        <v>309</v>
      </c>
      <c r="I390" s="119">
        <v>463204</v>
      </c>
    </row>
    <row r="391" spans="2:9" x14ac:dyDescent="0.25">
      <c r="B391" s="136" t="s">
        <v>47</v>
      </c>
      <c r="C391" s="136">
        <v>41</v>
      </c>
      <c r="D391" s="136">
        <v>1978</v>
      </c>
      <c r="E391" s="119">
        <v>166347215</v>
      </c>
      <c r="F391" s="119">
        <v>0</v>
      </c>
      <c r="G391" s="119">
        <v>463083</v>
      </c>
      <c r="H391" s="119">
        <v>309</v>
      </c>
      <c r="I391" s="119">
        <v>455640</v>
      </c>
    </row>
    <row r="392" spans="2:9" x14ac:dyDescent="0.25">
      <c r="B392" s="136" t="s">
        <v>47</v>
      </c>
      <c r="C392" s="136">
        <v>42</v>
      </c>
      <c r="D392" s="136">
        <v>1977</v>
      </c>
      <c r="E392" s="119">
        <v>163711130</v>
      </c>
      <c r="F392" s="119">
        <v>0</v>
      </c>
      <c r="G392" s="119">
        <v>455562</v>
      </c>
      <c r="H392" s="119">
        <v>326</v>
      </c>
      <c r="I392" s="119">
        <v>448497</v>
      </c>
    </row>
    <row r="393" spans="2:9" x14ac:dyDescent="0.25">
      <c r="B393" s="136" t="s">
        <v>47</v>
      </c>
      <c r="C393" s="136">
        <v>43</v>
      </c>
      <c r="D393" s="136">
        <v>1976</v>
      </c>
      <c r="E393" s="119">
        <v>160267983</v>
      </c>
      <c r="F393" s="119">
        <v>0</v>
      </c>
      <c r="G393" s="119">
        <v>445842</v>
      </c>
      <c r="H393" s="119">
        <v>386</v>
      </c>
      <c r="I393" s="119">
        <v>439044</v>
      </c>
    </row>
    <row r="394" spans="2:9" x14ac:dyDescent="0.25">
      <c r="B394" s="136" t="s">
        <v>47</v>
      </c>
      <c r="C394" s="136">
        <v>44</v>
      </c>
      <c r="D394" s="136">
        <v>1975</v>
      </c>
      <c r="E394" s="119">
        <v>154828536</v>
      </c>
      <c r="F394" s="119">
        <v>0</v>
      </c>
      <c r="G394" s="119">
        <v>430862</v>
      </c>
      <c r="H394" s="119">
        <v>391</v>
      </c>
      <c r="I394" s="119">
        <v>424183</v>
      </c>
    </row>
    <row r="395" spans="2:9" x14ac:dyDescent="0.25">
      <c r="B395" s="136" t="s">
        <v>47</v>
      </c>
      <c r="C395" s="136">
        <v>45</v>
      </c>
      <c r="D395" s="136">
        <v>1974</v>
      </c>
      <c r="E395" s="119">
        <v>157105008</v>
      </c>
      <c r="F395" s="119">
        <v>0</v>
      </c>
      <c r="G395" s="119">
        <v>436984</v>
      </c>
      <c r="H395" s="119">
        <v>432</v>
      </c>
      <c r="I395" s="119">
        <v>430299</v>
      </c>
    </row>
    <row r="396" spans="2:9" x14ac:dyDescent="0.25">
      <c r="B396" s="136" t="s">
        <v>47</v>
      </c>
      <c r="C396" s="136">
        <v>46</v>
      </c>
      <c r="D396" s="136">
        <v>1973</v>
      </c>
      <c r="E396" s="119">
        <v>158101284</v>
      </c>
      <c r="F396" s="119">
        <v>0</v>
      </c>
      <c r="G396" s="119">
        <v>439234</v>
      </c>
      <c r="H396" s="119">
        <v>501</v>
      </c>
      <c r="I396" s="119">
        <v>433045</v>
      </c>
    </row>
    <row r="397" spans="2:9" x14ac:dyDescent="0.25">
      <c r="B397" s="136" t="s">
        <v>47</v>
      </c>
      <c r="C397" s="136">
        <v>47</v>
      </c>
      <c r="D397" s="136">
        <v>1972</v>
      </c>
      <c r="E397" s="119">
        <v>170417530</v>
      </c>
      <c r="F397" s="119">
        <v>0</v>
      </c>
      <c r="G397" s="119">
        <v>473007</v>
      </c>
      <c r="H397" s="119">
        <v>581</v>
      </c>
      <c r="I397" s="119">
        <v>466536</v>
      </c>
    </row>
    <row r="398" spans="2:9" x14ac:dyDescent="0.25">
      <c r="B398" s="136" t="s">
        <v>47</v>
      </c>
      <c r="C398" s="136">
        <v>48</v>
      </c>
      <c r="D398" s="136">
        <v>1971</v>
      </c>
      <c r="E398" s="119">
        <v>186752235</v>
      </c>
      <c r="F398" s="119">
        <v>0</v>
      </c>
      <c r="G398" s="119">
        <v>517560</v>
      </c>
      <c r="H398" s="119">
        <v>759</v>
      </c>
      <c r="I398" s="119">
        <v>511203</v>
      </c>
    </row>
    <row r="399" spans="2:9" x14ac:dyDescent="0.25">
      <c r="B399" s="136" t="s">
        <v>47</v>
      </c>
      <c r="C399" s="136">
        <v>49</v>
      </c>
      <c r="D399" s="136">
        <v>1970</v>
      </c>
      <c r="E399" s="119">
        <v>193927580</v>
      </c>
      <c r="F399" s="119">
        <v>0</v>
      </c>
      <c r="G399" s="119">
        <v>537266</v>
      </c>
      <c r="H399" s="119">
        <v>838</v>
      </c>
      <c r="I399" s="119">
        <v>530776</v>
      </c>
    </row>
    <row r="400" spans="2:9" x14ac:dyDescent="0.25">
      <c r="B400" s="136" t="s">
        <v>47</v>
      </c>
      <c r="C400" s="136">
        <v>50</v>
      </c>
      <c r="D400" s="136">
        <v>1969</v>
      </c>
      <c r="E400" s="119">
        <v>207442180</v>
      </c>
      <c r="F400" s="119">
        <v>0</v>
      </c>
      <c r="G400" s="119">
        <v>574334</v>
      </c>
      <c r="H400" s="119">
        <v>1057</v>
      </c>
      <c r="I400" s="119">
        <v>567626</v>
      </c>
    </row>
    <row r="401" spans="2:9" x14ac:dyDescent="0.25">
      <c r="B401" s="136" t="s">
        <v>47</v>
      </c>
      <c r="C401" s="136">
        <v>51</v>
      </c>
      <c r="D401" s="136">
        <v>1968</v>
      </c>
      <c r="E401" s="119">
        <v>217251034</v>
      </c>
      <c r="F401" s="119">
        <v>0</v>
      </c>
      <c r="G401" s="119">
        <v>601045</v>
      </c>
      <c r="H401" s="119">
        <v>1208</v>
      </c>
      <c r="I401" s="119">
        <v>594427</v>
      </c>
    </row>
    <row r="402" spans="2:9" x14ac:dyDescent="0.25">
      <c r="B402" s="136" t="s">
        <v>47</v>
      </c>
      <c r="C402" s="136">
        <v>52</v>
      </c>
      <c r="D402" s="136">
        <v>1967</v>
      </c>
      <c r="E402" s="119">
        <v>223342674</v>
      </c>
      <c r="F402" s="119">
        <v>0</v>
      </c>
      <c r="G402" s="119">
        <v>617445</v>
      </c>
      <c r="H402" s="119">
        <v>1308</v>
      </c>
      <c r="I402" s="119">
        <v>611031</v>
      </c>
    </row>
    <row r="403" spans="2:9" x14ac:dyDescent="0.25">
      <c r="B403" s="136" t="s">
        <v>47</v>
      </c>
      <c r="C403" s="136">
        <v>53</v>
      </c>
      <c r="D403" s="136">
        <v>1966</v>
      </c>
      <c r="E403" s="119">
        <v>229690597</v>
      </c>
      <c r="F403" s="119">
        <v>0</v>
      </c>
      <c r="G403" s="119">
        <v>634506</v>
      </c>
      <c r="H403" s="119">
        <v>1610</v>
      </c>
      <c r="I403" s="119">
        <v>628203</v>
      </c>
    </row>
    <row r="404" spans="2:9" x14ac:dyDescent="0.25">
      <c r="B404" s="136" t="s">
        <v>47</v>
      </c>
      <c r="C404" s="136">
        <v>54</v>
      </c>
      <c r="D404" s="136">
        <v>1965</v>
      </c>
      <c r="E404" s="119">
        <v>229904327</v>
      </c>
      <c r="F404" s="119">
        <v>0</v>
      </c>
      <c r="G404" s="119">
        <v>634970</v>
      </c>
      <c r="H404" s="119">
        <v>1689</v>
      </c>
      <c r="I404" s="119">
        <v>628976</v>
      </c>
    </row>
    <row r="405" spans="2:9" x14ac:dyDescent="0.25">
      <c r="B405" s="136" t="s">
        <v>47</v>
      </c>
      <c r="C405" s="136">
        <v>55</v>
      </c>
      <c r="D405" s="136">
        <v>1964</v>
      </c>
      <c r="E405" s="119">
        <v>233679590</v>
      </c>
      <c r="F405" s="119">
        <v>0</v>
      </c>
      <c r="G405" s="119">
        <v>645009</v>
      </c>
      <c r="H405" s="119">
        <v>1901</v>
      </c>
      <c r="I405" s="119">
        <v>638899</v>
      </c>
    </row>
    <row r="406" spans="2:9" x14ac:dyDescent="0.25">
      <c r="B406" s="136" t="s">
        <v>47</v>
      </c>
      <c r="C406" s="136">
        <v>56</v>
      </c>
      <c r="D406" s="136">
        <v>1963</v>
      </c>
      <c r="E406" s="119">
        <v>230941519</v>
      </c>
      <c r="F406" s="119">
        <v>0</v>
      </c>
      <c r="G406" s="119">
        <v>636967</v>
      </c>
      <c r="H406" s="119">
        <v>2070</v>
      </c>
      <c r="I406" s="119">
        <v>630997</v>
      </c>
    </row>
    <row r="407" spans="2:9" x14ac:dyDescent="0.25">
      <c r="B407" s="136" t="s">
        <v>47</v>
      </c>
      <c r="C407" s="136">
        <v>57</v>
      </c>
      <c r="D407" s="136">
        <v>1962</v>
      </c>
      <c r="E407" s="119">
        <v>223039533</v>
      </c>
      <c r="F407" s="119">
        <v>0</v>
      </c>
      <c r="G407" s="119">
        <v>615179</v>
      </c>
      <c r="H407" s="119">
        <v>2255</v>
      </c>
      <c r="I407" s="119">
        <v>609236</v>
      </c>
    </row>
    <row r="408" spans="2:9" x14ac:dyDescent="0.25">
      <c r="B408" s="136" t="s">
        <v>47</v>
      </c>
      <c r="C408" s="136">
        <v>58</v>
      </c>
      <c r="D408" s="136">
        <v>1961</v>
      </c>
      <c r="E408" s="119">
        <v>219403713</v>
      </c>
      <c r="F408" s="119">
        <v>0</v>
      </c>
      <c r="G408" s="119">
        <v>604958</v>
      </c>
      <c r="H408" s="119">
        <v>2447</v>
      </c>
      <c r="I408" s="119">
        <v>599232</v>
      </c>
    </row>
    <row r="409" spans="2:9" x14ac:dyDescent="0.25">
      <c r="B409" s="136" t="s">
        <v>47</v>
      </c>
      <c r="C409" s="136">
        <v>59</v>
      </c>
      <c r="D409" s="136">
        <v>1960</v>
      </c>
      <c r="E409" s="119">
        <v>211857032</v>
      </c>
      <c r="F409" s="119">
        <v>0</v>
      </c>
      <c r="G409" s="119">
        <v>584056</v>
      </c>
      <c r="H409" s="119">
        <v>2574</v>
      </c>
      <c r="I409" s="119">
        <v>578535</v>
      </c>
    </row>
    <row r="410" spans="2:9" x14ac:dyDescent="0.25">
      <c r="B410" s="136" t="s">
        <v>47</v>
      </c>
      <c r="C410" s="136">
        <v>60</v>
      </c>
      <c r="D410" s="136">
        <v>1959</v>
      </c>
      <c r="E410" s="119">
        <v>205142061</v>
      </c>
      <c r="F410" s="119">
        <v>0</v>
      </c>
      <c r="G410" s="119">
        <v>565719</v>
      </c>
      <c r="H410" s="119">
        <v>2783</v>
      </c>
      <c r="I410" s="119">
        <v>559860</v>
      </c>
    </row>
    <row r="411" spans="2:9" x14ac:dyDescent="0.25">
      <c r="B411" s="136" t="s">
        <v>47</v>
      </c>
      <c r="C411" s="136">
        <v>61</v>
      </c>
      <c r="D411" s="136">
        <v>1958</v>
      </c>
      <c r="E411" s="119">
        <v>192365327</v>
      </c>
      <c r="F411" s="119">
        <v>0</v>
      </c>
      <c r="G411" s="119">
        <v>530415</v>
      </c>
      <c r="H411" s="119">
        <v>2867</v>
      </c>
      <c r="I411" s="119">
        <v>524961</v>
      </c>
    </row>
    <row r="412" spans="2:9" x14ac:dyDescent="0.25">
      <c r="B412" s="136" t="s">
        <v>47</v>
      </c>
      <c r="C412" s="136">
        <v>62</v>
      </c>
      <c r="D412" s="136">
        <v>1957</v>
      </c>
      <c r="E412" s="119">
        <v>186420253</v>
      </c>
      <c r="F412" s="119">
        <v>0</v>
      </c>
      <c r="G412" s="119">
        <v>514150</v>
      </c>
      <c r="H412" s="119">
        <v>3174</v>
      </c>
      <c r="I412" s="119">
        <v>508539</v>
      </c>
    </row>
    <row r="413" spans="2:9" x14ac:dyDescent="0.25">
      <c r="B413" s="136" t="s">
        <v>47</v>
      </c>
      <c r="C413" s="136">
        <v>63</v>
      </c>
      <c r="D413" s="136">
        <v>1956</v>
      </c>
      <c r="E413" s="119">
        <v>179949964</v>
      </c>
      <c r="F413" s="119">
        <v>0</v>
      </c>
      <c r="G413" s="119">
        <v>496423</v>
      </c>
      <c r="H413" s="119">
        <v>3283</v>
      </c>
      <c r="I413" s="119">
        <v>490632</v>
      </c>
    </row>
    <row r="414" spans="2:9" x14ac:dyDescent="0.25">
      <c r="B414" s="136" t="s">
        <v>47</v>
      </c>
      <c r="C414" s="136">
        <v>64</v>
      </c>
      <c r="D414" s="136">
        <v>1955</v>
      </c>
      <c r="E414" s="119">
        <v>173277072</v>
      </c>
      <c r="F414" s="119">
        <v>0</v>
      </c>
      <c r="G414" s="119">
        <v>478008</v>
      </c>
      <c r="H414" s="119">
        <v>3483</v>
      </c>
      <c r="I414" s="119">
        <v>472537</v>
      </c>
    </row>
    <row r="415" spans="2:9" x14ac:dyDescent="0.25">
      <c r="B415" s="136" t="s">
        <v>47</v>
      </c>
      <c r="C415" s="136">
        <v>65</v>
      </c>
      <c r="D415" s="136">
        <v>1954</v>
      </c>
      <c r="E415" s="119">
        <v>170264393</v>
      </c>
      <c r="F415" s="119">
        <v>0</v>
      </c>
      <c r="G415" s="119">
        <v>469904</v>
      </c>
      <c r="H415" s="119">
        <v>3688</v>
      </c>
      <c r="I415" s="119">
        <v>464201</v>
      </c>
    </row>
    <row r="416" spans="2:9" x14ac:dyDescent="0.25">
      <c r="B416" s="136" t="s">
        <v>47</v>
      </c>
      <c r="C416" s="136">
        <v>66</v>
      </c>
      <c r="D416" s="136">
        <v>1953</v>
      </c>
      <c r="E416" s="119">
        <v>165472564</v>
      </c>
      <c r="F416" s="119">
        <v>0</v>
      </c>
      <c r="G416" s="119">
        <v>456597</v>
      </c>
      <c r="H416" s="119">
        <v>3933</v>
      </c>
      <c r="I416" s="119">
        <v>451440</v>
      </c>
    </row>
    <row r="417" spans="2:9" x14ac:dyDescent="0.25">
      <c r="B417" s="136" t="s">
        <v>47</v>
      </c>
      <c r="C417" s="136">
        <v>67</v>
      </c>
      <c r="D417" s="136">
        <v>1952</v>
      </c>
      <c r="E417" s="119">
        <v>165265637</v>
      </c>
      <c r="F417" s="119">
        <v>0</v>
      </c>
      <c r="G417" s="119">
        <v>455574</v>
      </c>
      <c r="H417" s="119">
        <v>4309</v>
      </c>
      <c r="I417" s="119">
        <v>450545</v>
      </c>
    </row>
    <row r="418" spans="2:9" x14ac:dyDescent="0.25">
      <c r="B418" s="136" t="s">
        <v>47</v>
      </c>
      <c r="C418" s="136">
        <v>68</v>
      </c>
      <c r="D418" s="136">
        <v>1951</v>
      </c>
      <c r="E418" s="119">
        <v>161389840</v>
      </c>
      <c r="F418" s="119">
        <v>0</v>
      </c>
      <c r="G418" s="119">
        <v>444868</v>
      </c>
      <c r="H418" s="119">
        <v>4426</v>
      </c>
      <c r="I418" s="119">
        <v>439871</v>
      </c>
    </row>
    <row r="419" spans="2:9" x14ac:dyDescent="0.25">
      <c r="B419" s="136" t="s">
        <v>47</v>
      </c>
      <c r="C419" s="136">
        <v>69</v>
      </c>
      <c r="D419" s="136">
        <v>1950</v>
      </c>
      <c r="E419" s="119">
        <v>160241637</v>
      </c>
      <c r="F419" s="119">
        <v>0</v>
      </c>
      <c r="G419" s="119">
        <v>441906</v>
      </c>
      <c r="H419" s="119">
        <v>4853</v>
      </c>
      <c r="I419" s="119">
        <v>436490</v>
      </c>
    </row>
    <row r="420" spans="2:9" x14ac:dyDescent="0.25">
      <c r="B420" s="136" t="s">
        <v>47</v>
      </c>
      <c r="C420" s="136">
        <v>70</v>
      </c>
      <c r="D420" s="136">
        <v>1949</v>
      </c>
      <c r="E420" s="119">
        <v>153060236</v>
      </c>
      <c r="F420" s="119">
        <v>0</v>
      </c>
      <c r="G420" s="119">
        <v>422425</v>
      </c>
      <c r="H420" s="119">
        <v>5289</v>
      </c>
      <c r="I420" s="119">
        <v>416717</v>
      </c>
    </row>
    <row r="421" spans="2:9" x14ac:dyDescent="0.25">
      <c r="B421" s="136" t="s">
        <v>47</v>
      </c>
      <c r="C421" s="136">
        <v>71</v>
      </c>
      <c r="D421" s="136">
        <v>1948</v>
      </c>
      <c r="E421" s="119">
        <v>138620086</v>
      </c>
      <c r="F421" s="119">
        <v>0</v>
      </c>
      <c r="G421" s="119">
        <v>382730</v>
      </c>
      <c r="H421" s="119">
        <v>5277</v>
      </c>
      <c r="I421" s="119">
        <v>377046</v>
      </c>
    </row>
    <row r="422" spans="2:9" x14ac:dyDescent="0.25">
      <c r="B422" s="136" t="s">
        <v>47</v>
      </c>
      <c r="C422" s="136">
        <v>72</v>
      </c>
      <c r="D422" s="136">
        <v>1947</v>
      </c>
      <c r="E422" s="119">
        <v>130439597</v>
      </c>
      <c r="F422" s="119">
        <v>0</v>
      </c>
      <c r="G422" s="119">
        <v>360302</v>
      </c>
      <c r="H422" s="119">
        <v>5270</v>
      </c>
      <c r="I422" s="119">
        <v>354691</v>
      </c>
    </row>
    <row r="423" spans="2:9" x14ac:dyDescent="0.25">
      <c r="B423" s="136" t="s">
        <v>47</v>
      </c>
      <c r="C423" s="136">
        <v>73</v>
      </c>
      <c r="D423" s="136">
        <v>1946</v>
      </c>
      <c r="E423" s="119">
        <v>112825410</v>
      </c>
      <c r="F423" s="119">
        <v>0</v>
      </c>
      <c r="G423" s="119">
        <v>311948</v>
      </c>
      <c r="H423" s="119">
        <v>5166</v>
      </c>
      <c r="I423" s="119">
        <v>306495</v>
      </c>
    </row>
    <row r="424" spans="2:9" x14ac:dyDescent="0.25">
      <c r="B424" s="136" t="s">
        <v>47</v>
      </c>
      <c r="C424" s="136">
        <v>74</v>
      </c>
      <c r="D424" s="136">
        <v>1945</v>
      </c>
      <c r="E424" s="119">
        <v>100071818</v>
      </c>
      <c r="F424" s="119">
        <v>0</v>
      </c>
      <c r="G424" s="119">
        <v>276898</v>
      </c>
      <c r="H424" s="119">
        <v>5119</v>
      </c>
      <c r="I424" s="119">
        <v>271533</v>
      </c>
    </row>
    <row r="425" spans="2:9" x14ac:dyDescent="0.25">
      <c r="B425" s="136" t="s">
        <v>47</v>
      </c>
      <c r="C425" s="136">
        <v>75</v>
      </c>
      <c r="D425" s="136">
        <v>1944</v>
      </c>
      <c r="E425" s="119">
        <v>131764482</v>
      </c>
      <c r="F425" s="119">
        <v>0</v>
      </c>
      <c r="G425" s="119">
        <v>364851</v>
      </c>
      <c r="H425" s="119">
        <v>7310</v>
      </c>
      <c r="I425" s="119">
        <v>357305</v>
      </c>
    </row>
    <row r="426" spans="2:9" x14ac:dyDescent="0.25">
      <c r="B426" s="136" t="s">
        <v>47</v>
      </c>
      <c r="C426" s="136">
        <v>76</v>
      </c>
      <c r="D426" s="136">
        <v>1943</v>
      </c>
      <c r="E426" s="119">
        <v>132547869</v>
      </c>
      <c r="F426" s="119">
        <v>0</v>
      </c>
      <c r="G426" s="119">
        <v>367273</v>
      </c>
      <c r="H426" s="119">
        <v>7839</v>
      </c>
      <c r="I426" s="119">
        <v>359230</v>
      </c>
    </row>
    <row r="427" spans="2:9" x14ac:dyDescent="0.25">
      <c r="B427" s="136" t="s">
        <v>47</v>
      </c>
      <c r="C427" s="136">
        <v>77</v>
      </c>
      <c r="D427" s="136">
        <v>1942</v>
      </c>
      <c r="E427" s="119">
        <v>128050629</v>
      </c>
      <c r="F427" s="119">
        <v>0</v>
      </c>
      <c r="G427" s="119">
        <v>355017</v>
      </c>
      <c r="H427" s="119">
        <v>8080</v>
      </c>
      <c r="I427" s="119">
        <v>346744</v>
      </c>
    </row>
    <row r="428" spans="2:9" x14ac:dyDescent="0.25">
      <c r="B428" s="136" t="s">
        <v>47</v>
      </c>
      <c r="C428" s="136">
        <v>78</v>
      </c>
      <c r="D428" s="136">
        <v>1941</v>
      </c>
      <c r="E428" s="119">
        <v>155134005</v>
      </c>
      <c r="F428" s="119">
        <v>0</v>
      </c>
      <c r="G428" s="119">
        <v>430728</v>
      </c>
      <c r="H428" s="119">
        <v>11024</v>
      </c>
      <c r="I428" s="119">
        <v>419533</v>
      </c>
    </row>
    <row r="429" spans="2:9" x14ac:dyDescent="0.25">
      <c r="B429" s="136" t="s">
        <v>47</v>
      </c>
      <c r="C429" s="136">
        <v>79</v>
      </c>
      <c r="D429" s="136">
        <v>1940</v>
      </c>
      <c r="E429" s="119">
        <v>161138050</v>
      </c>
      <c r="F429" s="119">
        <v>0</v>
      </c>
      <c r="G429" s="119">
        <v>448132</v>
      </c>
      <c r="H429" s="119">
        <v>12909</v>
      </c>
      <c r="I429" s="119">
        <v>435032</v>
      </c>
    </row>
    <row r="430" spans="2:9" x14ac:dyDescent="0.25">
      <c r="B430" s="136" t="s">
        <v>47</v>
      </c>
      <c r="C430" s="136">
        <v>80</v>
      </c>
      <c r="D430" s="136">
        <v>1939</v>
      </c>
      <c r="E430" s="119">
        <v>156081824</v>
      </c>
      <c r="F430" s="119">
        <v>0</v>
      </c>
      <c r="G430" s="119">
        <v>434930</v>
      </c>
      <c r="H430" s="119">
        <v>14309</v>
      </c>
      <c r="I430" s="119">
        <v>420469</v>
      </c>
    </row>
    <row r="431" spans="2:9" x14ac:dyDescent="0.25">
      <c r="B431" s="136" t="s">
        <v>47</v>
      </c>
      <c r="C431" s="136">
        <v>81</v>
      </c>
      <c r="D431" s="136">
        <v>1938</v>
      </c>
      <c r="E431" s="119">
        <v>141372890</v>
      </c>
      <c r="F431" s="119">
        <v>0</v>
      </c>
      <c r="G431" s="119">
        <v>394975</v>
      </c>
      <c r="H431" s="119">
        <v>14769</v>
      </c>
      <c r="I431" s="119">
        <v>380050</v>
      </c>
    </row>
    <row r="432" spans="2:9" x14ac:dyDescent="0.25">
      <c r="B432" s="136" t="s">
        <v>47</v>
      </c>
      <c r="C432" s="136">
        <v>82</v>
      </c>
      <c r="D432" s="136">
        <v>1937</v>
      </c>
      <c r="E432" s="119">
        <v>127604616</v>
      </c>
      <c r="F432" s="119">
        <v>0</v>
      </c>
      <c r="G432" s="119">
        <v>357603</v>
      </c>
      <c r="H432" s="119">
        <v>15597</v>
      </c>
      <c r="I432" s="119">
        <v>341857</v>
      </c>
    </row>
    <row r="433" spans="2:9" x14ac:dyDescent="0.25">
      <c r="B433" s="136" t="s">
        <v>47</v>
      </c>
      <c r="C433" s="136">
        <v>83</v>
      </c>
      <c r="D433" s="136">
        <v>1936</v>
      </c>
      <c r="E433" s="119">
        <v>118756061</v>
      </c>
      <c r="F433" s="119">
        <v>0</v>
      </c>
      <c r="G433" s="119">
        <v>334026</v>
      </c>
      <c r="H433" s="119">
        <v>16893</v>
      </c>
      <c r="I433" s="119">
        <v>317033</v>
      </c>
    </row>
    <row r="434" spans="2:9" x14ac:dyDescent="0.25">
      <c r="B434" s="136" t="s">
        <v>47</v>
      </c>
      <c r="C434" s="136">
        <v>84</v>
      </c>
      <c r="D434" s="136">
        <v>1935</v>
      </c>
      <c r="E434" s="119">
        <v>108989678</v>
      </c>
      <c r="F434" s="119">
        <v>0</v>
      </c>
      <c r="G434" s="119">
        <v>307782</v>
      </c>
      <c r="H434" s="119">
        <v>18021</v>
      </c>
      <c r="I434" s="119">
        <v>289676</v>
      </c>
    </row>
    <row r="435" spans="2:9" x14ac:dyDescent="0.25">
      <c r="B435" s="136" t="s">
        <v>47</v>
      </c>
      <c r="C435" s="136">
        <v>85</v>
      </c>
      <c r="D435" s="136">
        <v>1934</v>
      </c>
      <c r="E435" s="119">
        <v>95247345</v>
      </c>
      <c r="F435" s="119">
        <v>0</v>
      </c>
      <c r="G435" s="119">
        <v>270174</v>
      </c>
      <c r="H435" s="119">
        <v>18094</v>
      </c>
      <c r="I435" s="119">
        <v>252007</v>
      </c>
    </row>
    <row r="436" spans="2:9" x14ac:dyDescent="0.25">
      <c r="B436" s="136" t="s">
        <v>47</v>
      </c>
      <c r="C436" s="136">
        <v>86</v>
      </c>
      <c r="D436" s="136">
        <v>1933</v>
      </c>
      <c r="E436" s="119">
        <v>71315599</v>
      </c>
      <c r="F436" s="119">
        <v>0</v>
      </c>
      <c r="G436" s="119">
        <v>203519</v>
      </c>
      <c r="H436" s="119">
        <v>15992</v>
      </c>
      <c r="I436" s="119">
        <v>187477</v>
      </c>
    </row>
    <row r="437" spans="2:9" x14ac:dyDescent="0.25">
      <c r="B437" s="136" t="s">
        <v>47</v>
      </c>
      <c r="C437" s="136">
        <v>87</v>
      </c>
      <c r="D437" s="136">
        <v>1932</v>
      </c>
      <c r="E437" s="119">
        <v>65244129</v>
      </c>
      <c r="F437" s="119">
        <v>0</v>
      </c>
      <c r="G437" s="119">
        <v>187630</v>
      </c>
      <c r="H437" s="119">
        <v>17235</v>
      </c>
      <c r="I437" s="119">
        <v>170328</v>
      </c>
    </row>
    <row r="438" spans="2:9" x14ac:dyDescent="0.25">
      <c r="B438" s="136" t="s">
        <v>47</v>
      </c>
      <c r="C438" s="136">
        <v>88</v>
      </c>
      <c r="D438" s="136">
        <v>1931</v>
      </c>
      <c r="E438" s="119">
        <v>60448764</v>
      </c>
      <c r="F438" s="119">
        <v>0</v>
      </c>
      <c r="G438" s="119">
        <v>174860</v>
      </c>
      <c r="H438" s="119">
        <v>17957</v>
      </c>
      <c r="I438" s="119">
        <v>156877</v>
      </c>
    </row>
    <row r="439" spans="2:9" x14ac:dyDescent="0.25">
      <c r="B439" s="136" t="s">
        <v>47</v>
      </c>
      <c r="C439" s="136">
        <v>89</v>
      </c>
      <c r="D439" s="136">
        <v>1930</v>
      </c>
      <c r="E439" s="119">
        <v>56863851</v>
      </c>
      <c r="F439" s="119">
        <v>0</v>
      </c>
      <c r="G439" s="119">
        <v>165859</v>
      </c>
      <c r="H439" s="119">
        <v>19518</v>
      </c>
      <c r="I439" s="119">
        <v>146311</v>
      </c>
    </row>
    <row r="440" spans="2:9" x14ac:dyDescent="0.25">
      <c r="B440" s="136" t="s">
        <v>47</v>
      </c>
      <c r="C440" s="136">
        <v>90</v>
      </c>
      <c r="D440" s="136">
        <v>1929</v>
      </c>
      <c r="E440" s="119">
        <v>48128302</v>
      </c>
      <c r="F440" s="119">
        <v>0</v>
      </c>
      <c r="G440" s="119">
        <v>141735</v>
      </c>
      <c r="H440" s="119">
        <v>19077</v>
      </c>
      <c r="I440" s="119">
        <v>122660</v>
      </c>
    </row>
    <row r="441" spans="2:9" x14ac:dyDescent="0.25">
      <c r="B441" s="136" t="s">
        <v>47</v>
      </c>
      <c r="C441" s="136">
        <v>91</v>
      </c>
      <c r="D441" s="136">
        <v>1928</v>
      </c>
      <c r="E441" s="119">
        <v>40693105</v>
      </c>
      <c r="F441" s="119">
        <v>0</v>
      </c>
      <c r="G441" s="119">
        <v>121054</v>
      </c>
      <c r="H441" s="119">
        <v>18345</v>
      </c>
      <c r="I441" s="119">
        <v>102731</v>
      </c>
    </row>
    <row r="442" spans="2:9" x14ac:dyDescent="0.25">
      <c r="B442" s="136" t="s">
        <v>47</v>
      </c>
      <c r="C442" s="136">
        <v>92</v>
      </c>
      <c r="D442" s="136">
        <v>1927</v>
      </c>
      <c r="E442" s="119">
        <v>32634485</v>
      </c>
      <c r="F442" s="119">
        <v>0</v>
      </c>
      <c r="G442" s="119">
        <v>98201</v>
      </c>
      <c r="H442" s="119">
        <v>16967</v>
      </c>
      <c r="I442" s="119">
        <v>81264</v>
      </c>
    </row>
    <row r="443" spans="2:9" x14ac:dyDescent="0.25">
      <c r="B443" s="136" t="s">
        <v>47</v>
      </c>
      <c r="C443" s="136">
        <v>93</v>
      </c>
      <c r="D443" s="136">
        <v>1926</v>
      </c>
      <c r="E443" s="119">
        <v>26898643</v>
      </c>
      <c r="F443" s="119">
        <v>0</v>
      </c>
      <c r="G443" s="119">
        <v>81804</v>
      </c>
      <c r="H443" s="119">
        <v>15693</v>
      </c>
      <c r="I443" s="119">
        <v>66130</v>
      </c>
    </row>
    <row r="444" spans="2:9" x14ac:dyDescent="0.25">
      <c r="B444" s="136" t="s">
        <v>47</v>
      </c>
      <c r="C444" s="136">
        <v>94</v>
      </c>
      <c r="D444" s="136">
        <v>1925</v>
      </c>
      <c r="E444" s="119">
        <v>21381700</v>
      </c>
      <c r="F444" s="119">
        <v>0</v>
      </c>
      <c r="G444" s="119">
        <v>65892</v>
      </c>
      <c r="H444" s="119">
        <v>13850</v>
      </c>
      <c r="I444" s="119">
        <v>52063</v>
      </c>
    </row>
    <row r="445" spans="2:9" x14ac:dyDescent="0.25">
      <c r="B445" s="136" t="s">
        <v>47</v>
      </c>
      <c r="C445" s="136">
        <v>95</v>
      </c>
      <c r="D445" s="136">
        <v>1924</v>
      </c>
      <c r="E445" s="119">
        <v>15705863</v>
      </c>
      <c r="F445" s="119">
        <v>0</v>
      </c>
      <c r="G445" s="119">
        <v>48969</v>
      </c>
      <c r="H445" s="119">
        <v>11358</v>
      </c>
      <c r="I445" s="119">
        <v>37643</v>
      </c>
    </row>
    <row r="446" spans="2:9" x14ac:dyDescent="0.25">
      <c r="B446" s="136" t="s">
        <v>47</v>
      </c>
      <c r="C446" s="136">
        <v>96</v>
      </c>
      <c r="D446" s="136">
        <v>1923</v>
      </c>
      <c r="E446" s="119">
        <v>11521046</v>
      </c>
      <c r="F446" s="119">
        <v>0</v>
      </c>
      <c r="G446" s="119">
        <v>36526</v>
      </c>
      <c r="H446" s="119">
        <v>9366</v>
      </c>
      <c r="I446" s="119">
        <v>27176</v>
      </c>
    </row>
    <row r="447" spans="2:9" x14ac:dyDescent="0.25">
      <c r="B447" s="136" t="s">
        <v>47</v>
      </c>
      <c r="C447" s="136">
        <v>97</v>
      </c>
      <c r="D447" s="136">
        <v>1922</v>
      </c>
      <c r="E447" s="119">
        <v>8419845</v>
      </c>
      <c r="F447" s="119">
        <v>0</v>
      </c>
      <c r="G447" s="119">
        <v>27097</v>
      </c>
      <c r="H447" s="119">
        <v>7501</v>
      </c>
      <c r="I447" s="119">
        <v>19613</v>
      </c>
    </row>
    <row r="448" spans="2:9" x14ac:dyDescent="0.25">
      <c r="B448" s="136" t="s">
        <v>47</v>
      </c>
      <c r="C448" s="136">
        <v>98</v>
      </c>
      <c r="D448" s="136">
        <v>1921</v>
      </c>
      <c r="E448" s="119">
        <v>6170630</v>
      </c>
      <c r="F448" s="119">
        <v>0</v>
      </c>
      <c r="G448" s="119">
        <v>20192</v>
      </c>
      <c r="H448" s="119">
        <v>6131</v>
      </c>
      <c r="I448" s="119">
        <v>14075</v>
      </c>
    </row>
    <row r="449" spans="2:9" x14ac:dyDescent="0.25">
      <c r="B449" s="136" t="s">
        <v>47</v>
      </c>
      <c r="C449" s="136">
        <v>99</v>
      </c>
      <c r="D449" s="136">
        <v>1920</v>
      </c>
      <c r="E449" s="119">
        <v>3982695</v>
      </c>
      <c r="F449" s="119">
        <v>0</v>
      </c>
      <c r="G449" s="119">
        <v>13249</v>
      </c>
      <c r="H449" s="119">
        <v>4282</v>
      </c>
      <c r="I449" s="119">
        <v>8974</v>
      </c>
    </row>
    <row r="450" spans="2:9" x14ac:dyDescent="0.25">
      <c r="B450" s="136" t="s">
        <v>47</v>
      </c>
      <c r="C450" s="136">
        <v>100</v>
      </c>
      <c r="D450" s="136">
        <v>1919</v>
      </c>
      <c r="E450" s="119">
        <v>2111632</v>
      </c>
      <c r="F450" s="119">
        <v>0</v>
      </c>
      <c r="G450" s="119">
        <v>7115</v>
      </c>
      <c r="H450" s="119">
        <v>2432</v>
      </c>
      <c r="I450" s="119">
        <v>4694</v>
      </c>
    </row>
    <row r="451" spans="2:9" x14ac:dyDescent="0.25">
      <c r="B451" s="136" t="s">
        <v>47</v>
      </c>
      <c r="C451" s="136">
        <v>101</v>
      </c>
      <c r="D451" s="136">
        <v>1918</v>
      </c>
      <c r="E451" s="119">
        <v>791722</v>
      </c>
      <c r="F451" s="119">
        <v>0</v>
      </c>
      <c r="G451" s="119">
        <v>2760</v>
      </c>
      <c r="H451" s="119">
        <v>1060</v>
      </c>
      <c r="I451" s="119">
        <v>1702</v>
      </c>
    </row>
    <row r="452" spans="2:9" x14ac:dyDescent="0.25">
      <c r="B452" s="136" t="s">
        <v>47</v>
      </c>
      <c r="C452" s="136">
        <v>102</v>
      </c>
      <c r="D452" s="136">
        <v>1917</v>
      </c>
      <c r="E452" s="119">
        <v>472967</v>
      </c>
      <c r="F452" s="119">
        <v>0</v>
      </c>
      <c r="G452" s="119">
        <v>1639</v>
      </c>
      <c r="H452" s="119">
        <v>635</v>
      </c>
      <c r="I452" s="119">
        <v>1006</v>
      </c>
    </row>
    <row r="453" spans="2:9" x14ac:dyDescent="0.25">
      <c r="B453" s="136" t="s">
        <v>47</v>
      </c>
      <c r="C453" s="136">
        <v>103</v>
      </c>
      <c r="D453" s="136">
        <v>1916</v>
      </c>
      <c r="E453" s="119">
        <v>291093</v>
      </c>
      <c r="F453" s="119">
        <v>0</v>
      </c>
      <c r="G453" s="119">
        <v>1029</v>
      </c>
      <c r="H453" s="119">
        <v>416</v>
      </c>
      <c r="I453" s="119">
        <v>614</v>
      </c>
    </row>
    <row r="454" spans="2:9" x14ac:dyDescent="0.25">
      <c r="B454" s="136" t="s">
        <v>47</v>
      </c>
      <c r="C454" s="136">
        <v>104</v>
      </c>
      <c r="D454" s="136">
        <v>1915</v>
      </c>
      <c r="E454" s="119">
        <v>223894</v>
      </c>
      <c r="F454" s="119">
        <v>0</v>
      </c>
      <c r="G454" s="119">
        <v>825</v>
      </c>
      <c r="H454" s="119">
        <v>379</v>
      </c>
      <c r="I454" s="119">
        <v>447</v>
      </c>
    </row>
    <row r="455" spans="2:9" x14ac:dyDescent="0.25">
      <c r="B455" s="136" t="s">
        <v>47</v>
      </c>
      <c r="C455" s="136">
        <v>105</v>
      </c>
      <c r="D455" s="136">
        <v>1914</v>
      </c>
      <c r="E455" s="119">
        <v>157623</v>
      </c>
      <c r="F455" s="119">
        <v>0</v>
      </c>
      <c r="G455" s="119">
        <v>584</v>
      </c>
      <c r="H455" s="119">
        <v>275</v>
      </c>
      <c r="I455" s="119">
        <v>309</v>
      </c>
    </row>
    <row r="456" spans="2:9" x14ac:dyDescent="0.25">
      <c r="B456" s="136" t="s">
        <v>47</v>
      </c>
      <c r="C456" s="136">
        <v>106</v>
      </c>
      <c r="D456" s="136">
        <v>1913</v>
      </c>
      <c r="E456" s="119">
        <v>88912</v>
      </c>
      <c r="F456" s="119">
        <v>0</v>
      </c>
      <c r="G456" s="119">
        <v>335</v>
      </c>
      <c r="H456" s="119">
        <v>153</v>
      </c>
      <c r="I456" s="119">
        <v>182</v>
      </c>
    </row>
    <row r="457" spans="2:9" x14ac:dyDescent="0.25">
      <c r="B457" s="136" t="s">
        <v>47</v>
      </c>
      <c r="C457" s="136">
        <v>107</v>
      </c>
      <c r="D457" s="136">
        <v>1912</v>
      </c>
      <c r="E457" s="119">
        <v>41794</v>
      </c>
      <c r="F457" s="119">
        <v>0</v>
      </c>
      <c r="G457" s="119">
        <v>157</v>
      </c>
      <c r="H457" s="119">
        <v>75</v>
      </c>
      <c r="I457" s="119">
        <v>82</v>
      </c>
    </row>
    <row r="458" spans="2:9" x14ac:dyDescent="0.25">
      <c r="B458" s="136" t="s">
        <v>47</v>
      </c>
      <c r="C458" s="136">
        <v>108</v>
      </c>
      <c r="D458" s="136">
        <v>1911</v>
      </c>
      <c r="E458" s="119">
        <v>16909</v>
      </c>
      <c r="F458" s="119">
        <v>0</v>
      </c>
      <c r="G458" s="119">
        <v>63</v>
      </c>
      <c r="H458" s="119">
        <v>33</v>
      </c>
      <c r="I458" s="119">
        <v>30</v>
      </c>
    </row>
    <row r="459" spans="2:9" x14ac:dyDescent="0.25">
      <c r="B459" s="136" t="s">
        <v>47</v>
      </c>
      <c r="C459" s="136">
        <v>109</v>
      </c>
      <c r="D459" s="136">
        <v>1910</v>
      </c>
      <c r="E459" s="119">
        <v>12180</v>
      </c>
      <c r="F459" s="119">
        <v>0</v>
      </c>
      <c r="G459" s="119">
        <v>42</v>
      </c>
      <c r="H459" s="119">
        <v>15</v>
      </c>
      <c r="I459" s="119">
        <v>28</v>
      </c>
    </row>
    <row r="460" spans="2:9" x14ac:dyDescent="0.25">
      <c r="B460" s="136" t="s">
        <v>47</v>
      </c>
      <c r="C460" s="136">
        <v>110</v>
      </c>
      <c r="D460" s="136">
        <v>1909</v>
      </c>
      <c r="E460" s="119">
        <v>3635</v>
      </c>
      <c r="F460" s="119">
        <v>0</v>
      </c>
      <c r="G460" s="119">
        <v>16</v>
      </c>
      <c r="H460" s="119">
        <v>10</v>
      </c>
      <c r="I460" s="119">
        <v>6</v>
      </c>
    </row>
    <row r="461" spans="2:9" x14ac:dyDescent="0.25">
      <c r="B461" s="136" t="s">
        <v>47</v>
      </c>
      <c r="C461" s="136">
        <v>111</v>
      </c>
      <c r="D461" s="136">
        <v>1908</v>
      </c>
      <c r="E461" s="119">
        <v>2822</v>
      </c>
      <c r="F461" s="119">
        <v>0</v>
      </c>
      <c r="G461" s="119">
        <v>9</v>
      </c>
      <c r="H461" s="119">
        <v>3</v>
      </c>
      <c r="I461" s="119">
        <v>7</v>
      </c>
    </row>
    <row r="462" spans="2:9" x14ac:dyDescent="0.25">
      <c r="B462" s="136" t="s">
        <v>47</v>
      </c>
      <c r="C462" s="136">
        <v>112</v>
      </c>
      <c r="D462" s="136">
        <v>1907</v>
      </c>
      <c r="E462" s="119">
        <v>0</v>
      </c>
      <c r="F462" s="119">
        <v>0</v>
      </c>
      <c r="G462" s="119">
        <v>0</v>
      </c>
      <c r="H462" s="119">
        <v>0</v>
      </c>
      <c r="I462" s="119">
        <v>0</v>
      </c>
    </row>
    <row r="463" spans="2:9" x14ac:dyDescent="0.25">
      <c r="B463" s="136" t="s">
        <v>47</v>
      </c>
      <c r="C463" s="136">
        <v>113</v>
      </c>
      <c r="D463" s="136">
        <v>1906</v>
      </c>
      <c r="E463" s="119">
        <v>458</v>
      </c>
      <c r="F463" s="119">
        <v>0</v>
      </c>
      <c r="G463" s="119">
        <v>2</v>
      </c>
      <c r="H463" s="119">
        <v>2</v>
      </c>
      <c r="I463" s="119">
        <v>0</v>
      </c>
    </row>
    <row r="464" spans="2:9" x14ac:dyDescent="0.25">
      <c r="B464" s="136" t="s">
        <v>47</v>
      </c>
      <c r="C464" s="136">
        <v>114</v>
      </c>
      <c r="D464" s="136">
        <v>1905</v>
      </c>
      <c r="E464" s="119">
        <v>0</v>
      </c>
      <c r="F464" s="119">
        <v>0</v>
      </c>
      <c r="G464" s="119">
        <v>0</v>
      </c>
      <c r="H464" s="119">
        <v>0</v>
      </c>
      <c r="I464" s="119">
        <v>0</v>
      </c>
    </row>
    <row r="465" spans="2:9" x14ac:dyDescent="0.25">
      <c r="E465" s="136"/>
      <c r="F465" s="136"/>
      <c r="G465" s="136"/>
      <c r="H465" s="136"/>
      <c r="I465" s="136"/>
    </row>
    <row r="466" spans="2:9" x14ac:dyDescent="0.25">
      <c r="E466" s="136"/>
      <c r="F466" s="136"/>
      <c r="G466" s="136"/>
      <c r="H466" s="136"/>
      <c r="I466" s="136"/>
    </row>
    <row r="467" spans="2:9" x14ac:dyDescent="0.25">
      <c r="B467" s="38" t="s">
        <v>1040</v>
      </c>
      <c r="E467" s="136"/>
      <c r="F467" s="136"/>
      <c r="G467" s="136"/>
      <c r="H467" s="136"/>
      <c r="I467" s="136"/>
    </row>
    <row r="468" spans="2:9" ht="45" x14ac:dyDescent="0.25">
      <c r="B468" s="118" t="s">
        <v>61</v>
      </c>
      <c r="C468" s="118" t="s">
        <v>948</v>
      </c>
      <c r="D468" s="118" t="s">
        <v>949</v>
      </c>
      <c r="E468" s="120" t="s">
        <v>62</v>
      </c>
      <c r="F468" s="120" t="s">
        <v>950</v>
      </c>
      <c r="G468" s="120" t="s">
        <v>63</v>
      </c>
      <c r="H468" s="120" t="s">
        <v>951</v>
      </c>
      <c r="I468" s="120" t="s">
        <v>952</v>
      </c>
    </row>
    <row r="469" spans="2:9" x14ac:dyDescent="0.25">
      <c r="B469" s="136" t="s">
        <v>973</v>
      </c>
      <c r="C469" s="136">
        <v>0</v>
      </c>
      <c r="D469" s="136">
        <v>2019</v>
      </c>
      <c r="E469" s="119">
        <v>1</v>
      </c>
      <c r="F469" s="119">
        <v>0</v>
      </c>
      <c r="G469" s="119">
        <v>1</v>
      </c>
      <c r="H469" s="119">
        <v>1</v>
      </c>
      <c r="I469" s="119">
        <v>0</v>
      </c>
    </row>
    <row r="470" spans="2:9" x14ac:dyDescent="0.25">
      <c r="B470" s="136" t="s">
        <v>973</v>
      </c>
      <c r="C470" s="136">
        <v>1</v>
      </c>
      <c r="D470" s="136">
        <v>2018</v>
      </c>
      <c r="E470" s="119">
        <v>0</v>
      </c>
      <c r="F470" s="119">
        <v>0</v>
      </c>
      <c r="G470" s="119">
        <v>0</v>
      </c>
      <c r="H470" s="119">
        <v>0</v>
      </c>
      <c r="I470" s="119">
        <v>0</v>
      </c>
    </row>
    <row r="471" spans="2:9" x14ac:dyDescent="0.25">
      <c r="B471" s="136" t="s">
        <v>973</v>
      </c>
      <c r="C471" s="136">
        <v>2</v>
      </c>
      <c r="D471" s="136">
        <v>2017</v>
      </c>
      <c r="E471" s="119">
        <v>0</v>
      </c>
      <c r="F471" s="119">
        <v>0</v>
      </c>
      <c r="G471" s="119">
        <v>0</v>
      </c>
      <c r="H471" s="119">
        <v>0</v>
      </c>
      <c r="I471" s="119">
        <v>0</v>
      </c>
    </row>
    <row r="472" spans="2:9" x14ac:dyDescent="0.25">
      <c r="B472" s="136" t="s">
        <v>973</v>
      </c>
      <c r="C472" s="136">
        <v>3</v>
      </c>
      <c r="D472" s="136">
        <v>2016</v>
      </c>
      <c r="E472" s="119">
        <v>0</v>
      </c>
      <c r="F472" s="119">
        <v>0</v>
      </c>
      <c r="G472" s="119">
        <v>0</v>
      </c>
      <c r="H472" s="119">
        <v>0</v>
      </c>
      <c r="I472" s="119">
        <v>0</v>
      </c>
    </row>
    <row r="473" spans="2:9" x14ac:dyDescent="0.25">
      <c r="B473" s="136" t="s">
        <v>973</v>
      </c>
      <c r="C473" s="136">
        <v>4</v>
      </c>
      <c r="D473" s="136">
        <v>2015</v>
      </c>
      <c r="E473" s="119">
        <v>0</v>
      </c>
      <c r="F473" s="119">
        <v>0</v>
      </c>
      <c r="G473" s="119">
        <v>0</v>
      </c>
      <c r="H473" s="119">
        <v>0</v>
      </c>
      <c r="I473" s="119">
        <v>0</v>
      </c>
    </row>
    <row r="474" spans="2:9" x14ac:dyDescent="0.25">
      <c r="B474" s="136" t="s">
        <v>973</v>
      </c>
      <c r="C474" s="136">
        <v>5</v>
      </c>
      <c r="D474" s="136">
        <v>2014</v>
      </c>
      <c r="E474" s="119">
        <v>0</v>
      </c>
      <c r="F474" s="119">
        <v>0</v>
      </c>
      <c r="G474" s="119">
        <v>0</v>
      </c>
      <c r="H474" s="119">
        <v>0</v>
      </c>
      <c r="I474" s="119">
        <v>0</v>
      </c>
    </row>
    <row r="475" spans="2:9" x14ac:dyDescent="0.25">
      <c r="B475" s="136" t="s">
        <v>973</v>
      </c>
      <c r="C475" s="136">
        <v>6</v>
      </c>
      <c r="D475" s="136">
        <v>2013</v>
      </c>
      <c r="E475" s="119">
        <v>0</v>
      </c>
      <c r="F475" s="119">
        <v>0</v>
      </c>
      <c r="G475" s="119">
        <v>0</v>
      </c>
      <c r="H475" s="119">
        <v>0</v>
      </c>
      <c r="I475" s="119">
        <v>0</v>
      </c>
    </row>
    <row r="476" spans="2:9" x14ac:dyDescent="0.25">
      <c r="B476" s="136" t="s">
        <v>973</v>
      </c>
      <c r="C476" s="136">
        <v>7</v>
      </c>
      <c r="D476" s="136">
        <v>2012</v>
      </c>
      <c r="E476" s="119">
        <v>357</v>
      </c>
      <c r="F476" s="119">
        <v>0</v>
      </c>
      <c r="G476" s="119">
        <v>1</v>
      </c>
      <c r="H476" s="119">
        <v>0</v>
      </c>
      <c r="I476" s="119">
        <v>0</v>
      </c>
    </row>
    <row r="477" spans="2:9" x14ac:dyDescent="0.25">
      <c r="B477" s="136" t="s">
        <v>973</v>
      </c>
      <c r="C477" s="136">
        <v>8</v>
      </c>
      <c r="D477" s="136">
        <v>2011</v>
      </c>
      <c r="E477" s="119">
        <v>365</v>
      </c>
      <c r="F477" s="119">
        <v>0</v>
      </c>
      <c r="G477" s="119">
        <v>1</v>
      </c>
      <c r="H477" s="119">
        <v>0</v>
      </c>
      <c r="I477" s="119">
        <v>1</v>
      </c>
    </row>
    <row r="478" spans="2:9" x14ac:dyDescent="0.25">
      <c r="B478" s="136" t="s">
        <v>973</v>
      </c>
      <c r="C478" s="136">
        <v>9</v>
      </c>
      <c r="D478" s="136">
        <v>2010</v>
      </c>
      <c r="E478" s="119">
        <v>0</v>
      </c>
      <c r="F478" s="119">
        <v>0</v>
      </c>
      <c r="G478" s="119">
        <v>0</v>
      </c>
      <c r="H478" s="119">
        <v>0</v>
      </c>
      <c r="I478" s="119">
        <v>0</v>
      </c>
    </row>
    <row r="479" spans="2:9" x14ac:dyDescent="0.25">
      <c r="B479" s="136" t="s">
        <v>973</v>
      </c>
      <c r="C479" s="136">
        <v>10</v>
      </c>
      <c r="D479" s="136">
        <v>2009</v>
      </c>
      <c r="E479" s="119">
        <v>0</v>
      </c>
      <c r="F479" s="119">
        <v>0</v>
      </c>
      <c r="G479" s="119">
        <v>0</v>
      </c>
      <c r="H479" s="119">
        <v>0</v>
      </c>
      <c r="I479" s="119">
        <v>0</v>
      </c>
    </row>
    <row r="480" spans="2:9" x14ac:dyDescent="0.25">
      <c r="B480" s="136" t="s">
        <v>973</v>
      </c>
      <c r="C480" s="136">
        <v>11</v>
      </c>
      <c r="D480" s="136">
        <v>2008</v>
      </c>
      <c r="E480" s="119">
        <v>365</v>
      </c>
      <c r="F480" s="119">
        <v>0</v>
      </c>
      <c r="G480" s="119">
        <v>1</v>
      </c>
      <c r="H480" s="119">
        <v>0</v>
      </c>
      <c r="I480" s="119">
        <v>1</v>
      </c>
    </row>
    <row r="481" spans="2:9" x14ac:dyDescent="0.25">
      <c r="B481" s="136" t="s">
        <v>973</v>
      </c>
      <c r="C481" s="136">
        <v>12</v>
      </c>
      <c r="D481" s="136">
        <v>2007</v>
      </c>
      <c r="E481" s="119">
        <v>0</v>
      </c>
      <c r="F481" s="119">
        <v>0</v>
      </c>
      <c r="G481" s="119">
        <v>0</v>
      </c>
      <c r="H481" s="119">
        <v>0</v>
      </c>
      <c r="I481" s="119">
        <v>0</v>
      </c>
    </row>
    <row r="482" spans="2:9" x14ac:dyDescent="0.25">
      <c r="B482" s="136" t="s">
        <v>973</v>
      </c>
      <c r="C482" s="136">
        <v>13</v>
      </c>
      <c r="D482" s="136">
        <v>2006</v>
      </c>
      <c r="E482" s="119">
        <v>0</v>
      </c>
      <c r="F482" s="119">
        <v>0</v>
      </c>
      <c r="G482" s="119">
        <v>0</v>
      </c>
      <c r="H482" s="119">
        <v>0</v>
      </c>
      <c r="I482" s="119">
        <v>0</v>
      </c>
    </row>
    <row r="483" spans="2:9" x14ac:dyDescent="0.25">
      <c r="B483" s="136" t="s">
        <v>973</v>
      </c>
      <c r="C483" s="136">
        <v>14</v>
      </c>
      <c r="D483" s="136">
        <v>2005</v>
      </c>
      <c r="E483" s="119">
        <v>365</v>
      </c>
      <c r="F483" s="119">
        <v>0</v>
      </c>
      <c r="G483" s="119">
        <v>1</v>
      </c>
      <c r="H483" s="119">
        <v>0</v>
      </c>
      <c r="I483" s="119">
        <v>1</v>
      </c>
    </row>
    <row r="484" spans="2:9" x14ac:dyDescent="0.25">
      <c r="B484" s="136" t="s">
        <v>973</v>
      </c>
      <c r="C484" s="136">
        <v>15</v>
      </c>
      <c r="D484" s="136">
        <v>2004</v>
      </c>
      <c r="E484" s="119">
        <v>365</v>
      </c>
      <c r="F484" s="119">
        <v>0</v>
      </c>
      <c r="G484" s="119">
        <v>1</v>
      </c>
      <c r="H484" s="119">
        <v>0</v>
      </c>
      <c r="I484" s="119">
        <v>1</v>
      </c>
    </row>
    <row r="485" spans="2:9" x14ac:dyDescent="0.25">
      <c r="B485" s="136" t="s">
        <v>973</v>
      </c>
      <c r="C485" s="136">
        <v>16</v>
      </c>
      <c r="D485" s="136">
        <v>2003</v>
      </c>
      <c r="E485" s="119">
        <v>730</v>
      </c>
      <c r="F485" s="119">
        <v>0</v>
      </c>
      <c r="G485" s="119">
        <v>2</v>
      </c>
      <c r="H485" s="119">
        <v>0</v>
      </c>
      <c r="I485" s="119">
        <v>2</v>
      </c>
    </row>
    <row r="486" spans="2:9" x14ac:dyDescent="0.25">
      <c r="B486" s="136" t="s">
        <v>973</v>
      </c>
      <c r="C486" s="136">
        <v>17</v>
      </c>
      <c r="D486" s="136">
        <v>2002</v>
      </c>
      <c r="E486" s="119">
        <v>793</v>
      </c>
      <c r="F486" s="119">
        <v>0</v>
      </c>
      <c r="G486" s="119">
        <v>3</v>
      </c>
      <c r="H486" s="119">
        <v>0</v>
      </c>
      <c r="I486" s="119">
        <v>3</v>
      </c>
    </row>
    <row r="487" spans="2:9" x14ac:dyDescent="0.25">
      <c r="B487" s="136" t="s">
        <v>973</v>
      </c>
      <c r="C487" s="136">
        <v>18</v>
      </c>
      <c r="D487" s="136">
        <v>2001</v>
      </c>
      <c r="E487" s="119">
        <v>1825</v>
      </c>
      <c r="F487" s="119">
        <v>0</v>
      </c>
      <c r="G487" s="119">
        <v>5</v>
      </c>
      <c r="H487" s="119">
        <v>0</v>
      </c>
      <c r="I487" s="119">
        <v>5</v>
      </c>
    </row>
    <row r="488" spans="2:9" x14ac:dyDescent="0.25">
      <c r="B488" s="136" t="s">
        <v>973</v>
      </c>
      <c r="C488" s="136">
        <v>19</v>
      </c>
      <c r="D488" s="136">
        <v>2000</v>
      </c>
      <c r="E488" s="119">
        <v>365</v>
      </c>
      <c r="F488" s="119">
        <v>0</v>
      </c>
      <c r="G488" s="119">
        <v>1</v>
      </c>
      <c r="H488" s="119">
        <v>0</v>
      </c>
      <c r="I488" s="119">
        <v>1</v>
      </c>
    </row>
    <row r="489" spans="2:9" x14ac:dyDescent="0.25">
      <c r="B489" s="136" t="s">
        <v>973</v>
      </c>
      <c r="C489" s="136">
        <v>20</v>
      </c>
      <c r="D489" s="136">
        <v>1999</v>
      </c>
      <c r="E489" s="119">
        <v>2646</v>
      </c>
      <c r="F489" s="119">
        <v>0</v>
      </c>
      <c r="G489" s="119">
        <v>8</v>
      </c>
      <c r="H489" s="119">
        <v>0</v>
      </c>
      <c r="I489" s="119">
        <v>7</v>
      </c>
    </row>
    <row r="490" spans="2:9" x14ac:dyDescent="0.25">
      <c r="B490" s="136" t="s">
        <v>973</v>
      </c>
      <c r="C490" s="136">
        <v>21</v>
      </c>
      <c r="D490" s="136">
        <v>1998</v>
      </c>
      <c r="E490" s="119">
        <v>1368</v>
      </c>
      <c r="F490" s="119">
        <v>0</v>
      </c>
      <c r="G490" s="119">
        <v>4</v>
      </c>
      <c r="H490" s="119">
        <v>0</v>
      </c>
      <c r="I490" s="119">
        <v>3</v>
      </c>
    </row>
    <row r="491" spans="2:9" x14ac:dyDescent="0.25">
      <c r="B491" s="136" t="s">
        <v>973</v>
      </c>
      <c r="C491" s="136">
        <v>22</v>
      </c>
      <c r="D491" s="136">
        <v>1997</v>
      </c>
      <c r="E491" s="119">
        <v>1825</v>
      </c>
      <c r="F491" s="119">
        <v>0</v>
      </c>
      <c r="G491" s="119">
        <v>5</v>
      </c>
      <c r="H491" s="119">
        <v>0</v>
      </c>
      <c r="I491" s="119">
        <v>5</v>
      </c>
    </row>
    <row r="492" spans="2:9" x14ac:dyDescent="0.25">
      <c r="B492" s="136" t="s">
        <v>973</v>
      </c>
      <c r="C492" s="136">
        <v>23</v>
      </c>
      <c r="D492" s="136">
        <v>1996</v>
      </c>
      <c r="E492" s="119">
        <v>1460</v>
      </c>
      <c r="F492" s="119">
        <v>0</v>
      </c>
      <c r="G492" s="119">
        <v>4</v>
      </c>
      <c r="H492" s="119">
        <v>0</v>
      </c>
      <c r="I492" s="119">
        <v>4</v>
      </c>
    </row>
    <row r="493" spans="2:9" x14ac:dyDescent="0.25">
      <c r="B493" s="136" t="s">
        <v>973</v>
      </c>
      <c r="C493" s="136">
        <v>24</v>
      </c>
      <c r="D493" s="136">
        <v>1995</v>
      </c>
      <c r="E493" s="119">
        <v>1818</v>
      </c>
      <c r="F493" s="119">
        <v>0</v>
      </c>
      <c r="G493" s="119">
        <v>5</v>
      </c>
      <c r="H493" s="119">
        <v>0</v>
      </c>
      <c r="I493" s="119">
        <v>5</v>
      </c>
    </row>
    <row r="494" spans="2:9" x14ac:dyDescent="0.25">
      <c r="B494" s="136" t="s">
        <v>973</v>
      </c>
      <c r="C494" s="136">
        <v>25</v>
      </c>
      <c r="D494" s="136">
        <v>1994</v>
      </c>
      <c r="E494" s="119">
        <v>1427</v>
      </c>
      <c r="F494" s="119">
        <v>0</v>
      </c>
      <c r="G494" s="119">
        <v>4</v>
      </c>
      <c r="H494" s="119">
        <v>0</v>
      </c>
      <c r="I494" s="119">
        <v>3</v>
      </c>
    </row>
    <row r="495" spans="2:9" x14ac:dyDescent="0.25">
      <c r="B495" s="136" t="s">
        <v>973</v>
      </c>
      <c r="C495" s="136">
        <v>26</v>
      </c>
      <c r="D495" s="136">
        <v>1993</v>
      </c>
      <c r="E495" s="119">
        <v>1095</v>
      </c>
      <c r="F495" s="119">
        <v>0</v>
      </c>
      <c r="G495" s="119">
        <v>3</v>
      </c>
      <c r="H495" s="119">
        <v>0</v>
      </c>
      <c r="I495" s="119">
        <v>3</v>
      </c>
    </row>
    <row r="496" spans="2:9" x14ac:dyDescent="0.25">
      <c r="B496" s="136" t="s">
        <v>973</v>
      </c>
      <c r="C496" s="136">
        <v>27</v>
      </c>
      <c r="D496" s="136">
        <v>1992</v>
      </c>
      <c r="E496" s="119">
        <v>822</v>
      </c>
      <c r="F496" s="119">
        <v>0</v>
      </c>
      <c r="G496" s="119">
        <v>3</v>
      </c>
      <c r="H496" s="119">
        <v>0</v>
      </c>
      <c r="I496" s="119">
        <v>3</v>
      </c>
    </row>
    <row r="497" spans="2:9" x14ac:dyDescent="0.25">
      <c r="B497" s="136" t="s">
        <v>973</v>
      </c>
      <c r="C497" s="136">
        <v>28</v>
      </c>
      <c r="D497" s="136">
        <v>1991</v>
      </c>
      <c r="E497" s="119">
        <v>1751</v>
      </c>
      <c r="F497" s="119">
        <v>0</v>
      </c>
      <c r="G497" s="119">
        <v>6</v>
      </c>
      <c r="H497" s="119">
        <v>0</v>
      </c>
      <c r="I497" s="119">
        <v>6</v>
      </c>
    </row>
    <row r="498" spans="2:9" x14ac:dyDescent="0.25">
      <c r="B498" s="136" t="s">
        <v>973</v>
      </c>
      <c r="C498" s="136">
        <v>29</v>
      </c>
      <c r="D498" s="136">
        <v>1990</v>
      </c>
      <c r="E498" s="119">
        <v>1460</v>
      </c>
      <c r="F498" s="119">
        <v>0</v>
      </c>
      <c r="G498" s="119">
        <v>4</v>
      </c>
      <c r="H498" s="119">
        <v>0</v>
      </c>
      <c r="I498" s="119">
        <v>4</v>
      </c>
    </row>
    <row r="499" spans="2:9" x14ac:dyDescent="0.25">
      <c r="B499" s="136" t="s">
        <v>973</v>
      </c>
      <c r="C499" s="136">
        <v>30</v>
      </c>
      <c r="D499" s="136">
        <v>1989</v>
      </c>
      <c r="E499" s="119">
        <v>3283</v>
      </c>
      <c r="F499" s="119">
        <v>0</v>
      </c>
      <c r="G499" s="119">
        <v>9</v>
      </c>
      <c r="H499" s="119">
        <v>0</v>
      </c>
      <c r="I499" s="119">
        <v>9</v>
      </c>
    </row>
    <row r="500" spans="2:9" x14ac:dyDescent="0.25">
      <c r="B500" s="136" t="s">
        <v>973</v>
      </c>
      <c r="C500" s="136">
        <v>31</v>
      </c>
      <c r="D500" s="136">
        <v>1988</v>
      </c>
      <c r="E500" s="119">
        <v>2189</v>
      </c>
      <c r="F500" s="119">
        <v>0</v>
      </c>
      <c r="G500" s="119">
        <v>6</v>
      </c>
      <c r="H500" s="119">
        <v>0</v>
      </c>
      <c r="I500" s="119">
        <v>6</v>
      </c>
    </row>
    <row r="501" spans="2:9" x14ac:dyDescent="0.25">
      <c r="B501" s="136" t="s">
        <v>973</v>
      </c>
      <c r="C501" s="136">
        <v>32</v>
      </c>
      <c r="D501" s="136">
        <v>1987</v>
      </c>
      <c r="E501" s="119">
        <v>350</v>
      </c>
      <c r="F501" s="119">
        <v>0</v>
      </c>
      <c r="G501" s="119">
        <v>3</v>
      </c>
      <c r="H501" s="119">
        <v>0</v>
      </c>
      <c r="I501" s="119">
        <v>3</v>
      </c>
    </row>
    <row r="502" spans="2:9" x14ac:dyDescent="0.25">
      <c r="B502" s="136" t="s">
        <v>973</v>
      </c>
      <c r="C502" s="136">
        <v>33</v>
      </c>
      <c r="D502" s="136">
        <v>1986</v>
      </c>
      <c r="E502" s="119">
        <v>365</v>
      </c>
      <c r="F502" s="119">
        <v>0</v>
      </c>
      <c r="G502" s="119">
        <v>1</v>
      </c>
      <c r="H502" s="119">
        <v>0</v>
      </c>
      <c r="I502" s="119">
        <v>1</v>
      </c>
    </row>
    <row r="503" spans="2:9" x14ac:dyDescent="0.25">
      <c r="B503" s="136" t="s">
        <v>973</v>
      </c>
      <c r="C503" s="136">
        <v>34</v>
      </c>
      <c r="D503" s="136">
        <v>1985</v>
      </c>
      <c r="E503" s="119">
        <v>1825</v>
      </c>
      <c r="F503" s="119">
        <v>0</v>
      </c>
      <c r="G503" s="119">
        <v>5</v>
      </c>
      <c r="H503" s="119">
        <v>0</v>
      </c>
      <c r="I503" s="119">
        <v>5</v>
      </c>
    </row>
    <row r="504" spans="2:9" x14ac:dyDescent="0.25">
      <c r="B504" s="136" t="s">
        <v>973</v>
      </c>
      <c r="C504" s="136">
        <v>35</v>
      </c>
      <c r="D504" s="136">
        <v>1984</v>
      </c>
      <c r="E504" s="119">
        <v>2542</v>
      </c>
      <c r="F504" s="119">
        <v>0</v>
      </c>
      <c r="G504" s="119">
        <v>8</v>
      </c>
      <c r="H504" s="119">
        <v>0</v>
      </c>
      <c r="I504" s="119">
        <v>8</v>
      </c>
    </row>
    <row r="505" spans="2:9" x14ac:dyDescent="0.25">
      <c r="B505" s="136" t="s">
        <v>973</v>
      </c>
      <c r="C505" s="136">
        <v>36</v>
      </c>
      <c r="D505" s="136">
        <v>1983</v>
      </c>
      <c r="E505" s="119">
        <v>730</v>
      </c>
      <c r="F505" s="119">
        <v>0</v>
      </c>
      <c r="G505" s="119">
        <v>2</v>
      </c>
      <c r="H505" s="119">
        <v>0</v>
      </c>
      <c r="I505" s="119">
        <v>2</v>
      </c>
    </row>
    <row r="506" spans="2:9" x14ac:dyDescent="0.25">
      <c r="B506" s="136" t="s">
        <v>973</v>
      </c>
      <c r="C506" s="136">
        <v>37</v>
      </c>
      <c r="D506" s="136">
        <v>1982</v>
      </c>
      <c r="E506" s="119">
        <v>730</v>
      </c>
      <c r="F506" s="119">
        <v>0</v>
      </c>
      <c r="G506" s="119">
        <v>2</v>
      </c>
      <c r="H506" s="119">
        <v>0</v>
      </c>
      <c r="I506" s="119">
        <v>2</v>
      </c>
    </row>
    <row r="507" spans="2:9" x14ac:dyDescent="0.25">
      <c r="B507" s="136" t="s">
        <v>973</v>
      </c>
      <c r="C507" s="136">
        <v>38</v>
      </c>
      <c r="D507" s="136">
        <v>1981</v>
      </c>
      <c r="E507" s="119">
        <v>365</v>
      </c>
      <c r="F507" s="119">
        <v>0</v>
      </c>
      <c r="G507" s="119">
        <v>1</v>
      </c>
      <c r="H507" s="119">
        <v>0</v>
      </c>
      <c r="I507" s="119">
        <v>1</v>
      </c>
    </row>
    <row r="508" spans="2:9" x14ac:dyDescent="0.25">
      <c r="B508" s="136" t="s">
        <v>973</v>
      </c>
      <c r="C508" s="136">
        <v>39</v>
      </c>
      <c r="D508" s="136">
        <v>1980</v>
      </c>
      <c r="E508" s="119">
        <v>1309</v>
      </c>
      <c r="F508" s="119">
        <v>0</v>
      </c>
      <c r="G508" s="119">
        <v>5</v>
      </c>
      <c r="H508" s="119">
        <v>0</v>
      </c>
      <c r="I508" s="119">
        <v>5</v>
      </c>
    </row>
    <row r="509" spans="2:9" x14ac:dyDescent="0.25">
      <c r="B509" s="136" t="s">
        <v>973</v>
      </c>
      <c r="C509" s="136">
        <v>40</v>
      </c>
      <c r="D509" s="136">
        <v>1979</v>
      </c>
      <c r="E509" s="119">
        <v>1460</v>
      </c>
      <c r="F509" s="119">
        <v>0</v>
      </c>
      <c r="G509" s="119">
        <v>4</v>
      </c>
      <c r="H509" s="119">
        <v>0</v>
      </c>
      <c r="I509" s="119">
        <v>4</v>
      </c>
    </row>
    <row r="510" spans="2:9" x14ac:dyDescent="0.25">
      <c r="B510" s="136" t="s">
        <v>973</v>
      </c>
      <c r="C510" s="136">
        <v>41</v>
      </c>
      <c r="D510" s="136">
        <v>1978</v>
      </c>
      <c r="E510" s="119">
        <v>1613</v>
      </c>
      <c r="F510" s="119">
        <v>0</v>
      </c>
      <c r="G510" s="119">
        <v>5</v>
      </c>
      <c r="H510" s="119">
        <v>0</v>
      </c>
      <c r="I510" s="119">
        <v>5</v>
      </c>
    </row>
    <row r="511" spans="2:9" x14ac:dyDescent="0.25">
      <c r="B511" s="136" t="s">
        <v>973</v>
      </c>
      <c r="C511" s="136">
        <v>42</v>
      </c>
      <c r="D511" s="136">
        <v>1977</v>
      </c>
      <c r="E511" s="119">
        <v>1095</v>
      </c>
      <c r="F511" s="119">
        <v>0</v>
      </c>
      <c r="G511" s="119">
        <v>3</v>
      </c>
      <c r="H511" s="119">
        <v>0</v>
      </c>
      <c r="I511" s="119">
        <v>3</v>
      </c>
    </row>
    <row r="512" spans="2:9" x14ac:dyDescent="0.25">
      <c r="B512" s="136" t="s">
        <v>973</v>
      </c>
      <c r="C512" s="136">
        <v>43</v>
      </c>
      <c r="D512" s="136">
        <v>1976</v>
      </c>
      <c r="E512" s="119">
        <v>1825</v>
      </c>
      <c r="F512" s="119">
        <v>0</v>
      </c>
      <c r="G512" s="119">
        <v>5</v>
      </c>
      <c r="H512" s="119">
        <v>0</v>
      </c>
      <c r="I512" s="119">
        <v>5</v>
      </c>
    </row>
    <row r="513" spans="2:9" x14ac:dyDescent="0.25">
      <c r="B513" s="136" t="s">
        <v>973</v>
      </c>
      <c r="C513" s="136">
        <v>44</v>
      </c>
      <c r="D513" s="136">
        <v>1975</v>
      </c>
      <c r="E513" s="119">
        <v>1095</v>
      </c>
      <c r="F513" s="119">
        <v>0</v>
      </c>
      <c r="G513" s="119">
        <v>3</v>
      </c>
      <c r="H513" s="119">
        <v>0</v>
      </c>
      <c r="I513" s="119">
        <v>3</v>
      </c>
    </row>
    <row r="514" spans="2:9" x14ac:dyDescent="0.25">
      <c r="B514" s="136" t="s">
        <v>973</v>
      </c>
      <c r="C514" s="136">
        <v>45</v>
      </c>
      <c r="D514" s="136">
        <v>1974</v>
      </c>
      <c r="E514" s="119">
        <v>606</v>
      </c>
      <c r="F514" s="119">
        <v>0</v>
      </c>
      <c r="G514" s="119">
        <v>2</v>
      </c>
      <c r="H514" s="119">
        <v>0</v>
      </c>
      <c r="I514" s="119">
        <v>2</v>
      </c>
    </row>
    <row r="515" spans="2:9" x14ac:dyDescent="0.25">
      <c r="B515" s="136" t="s">
        <v>973</v>
      </c>
      <c r="C515" s="136">
        <v>46</v>
      </c>
      <c r="D515" s="136">
        <v>1973</v>
      </c>
      <c r="E515" s="119">
        <v>0</v>
      </c>
      <c r="F515" s="119">
        <v>0</v>
      </c>
      <c r="G515" s="119">
        <v>0</v>
      </c>
      <c r="H515" s="119">
        <v>0</v>
      </c>
      <c r="I515" s="119">
        <v>0</v>
      </c>
    </row>
    <row r="516" spans="2:9" x14ac:dyDescent="0.25">
      <c r="B516" s="136" t="s">
        <v>973</v>
      </c>
      <c r="C516" s="136">
        <v>47</v>
      </c>
      <c r="D516" s="136">
        <v>1972</v>
      </c>
      <c r="E516" s="119">
        <v>455</v>
      </c>
      <c r="F516" s="119">
        <v>0</v>
      </c>
      <c r="G516" s="119">
        <v>2</v>
      </c>
      <c r="H516" s="119">
        <v>0</v>
      </c>
      <c r="I516" s="119">
        <v>1</v>
      </c>
    </row>
    <row r="517" spans="2:9" x14ac:dyDescent="0.25">
      <c r="B517" s="136" t="s">
        <v>973</v>
      </c>
      <c r="C517" s="136">
        <v>48</v>
      </c>
      <c r="D517" s="136">
        <v>1971</v>
      </c>
      <c r="E517" s="119">
        <v>1057</v>
      </c>
      <c r="F517" s="119">
        <v>0</v>
      </c>
      <c r="G517" s="119">
        <v>4</v>
      </c>
      <c r="H517" s="119">
        <v>0</v>
      </c>
      <c r="I517" s="119">
        <v>3</v>
      </c>
    </row>
    <row r="518" spans="2:9" x14ac:dyDescent="0.25">
      <c r="B518" s="136" t="s">
        <v>973</v>
      </c>
      <c r="C518" s="136">
        <v>49</v>
      </c>
      <c r="D518" s="136">
        <v>1970</v>
      </c>
      <c r="E518" s="119">
        <v>1460</v>
      </c>
      <c r="F518" s="119">
        <v>0</v>
      </c>
      <c r="G518" s="119">
        <v>4</v>
      </c>
      <c r="H518" s="119">
        <v>0</v>
      </c>
      <c r="I518" s="119">
        <v>4</v>
      </c>
    </row>
    <row r="519" spans="2:9" x14ac:dyDescent="0.25">
      <c r="B519" s="136" t="s">
        <v>973</v>
      </c>
      <c r="C519" s="136">
        <v>50</v>
      </c>
      <c r="D519" s="136">
        <v>1969</v>
      </c>
      <c r="E519" s="119">
        <v>365</v>
      </c>
      <c r="F519" s="119">
        <v>0</v>
      </c>
      <c r="G519" s="119">
        <v>1</v>
      </c>
      <c r="H519" s="119">
        <v>0</v>
      </c>
      <c r="I519" s="119">
        <v>1</v>
      </c>
    </row>
    <row r="520" spans="2:9" x14ac:dyDescent="0.25">
      <c r="B520" s="136" t="s">
        <v>973</v>
      </c>
      <c r="C520" s="136">
        <v>51</v>
      </c>
      <c r="D520" s="136">
        <v>1968</v>
      </c>
      <c r="E520" s="119">
        <v>1095</v>
      </c>
      <c r="F520" s="119">
        <v>0</v>
      </c>
      <c r="G520" s="119">
        <v>3</v>
      </c>
      <c r="H520" s="119">
        <v>0</v>
      </c>
      <c r="I520" s="119">
        <v>3</v>
      </c>
    </row>
    <row r="521" spans="2:9" x14ac:dyDescent="0.25">
      <c r="B521" s="136" t="s">
        <v>973</v>
      </c>
      <c r="C521" s="136">
        <v>52</v>
      </c>
      <c r="D521" s="136">
        <v>1967</v>
      </c>
      <c r="E521" s="119">
        <v>1460</v>
      </c>
      <c r="F521" s="119">
        <v>0</v>
      </c>
      <c r="G521" s="119">
        <v>4</v>
      </c>
      <c r="H521" s="119">
        <v>0</v>
      </c>
      <c r="I521" s="119">
        <v>4</v>
      </c>
    </row>
    <row r="522" spans="2:9" x14ac:dyDescent="0.25">
      <c r="B522" s="136" t="s">
        <v>973</v>
      </c>
      <c r="C522" s="136">
        <v>53</v>
      </c>
      <c r="D522" s="136">
        <v>1966</v>
      </c>
      <c r="E522" s="119">
        <v>1095</v>
      </c>
      <c r="F522" s="119">
        <v>0</v>
      </c>
      <c r="G522" s="119">
        <v>3</v>
      </c>
      <c r="H522" s="119">
        <v>0</v>
      </c>
      <c r="I522" s="119">
        <v>3</v>
      </c>
    </row>
    <row r="523" spans="2:9" x14ac:dyDescent="0.25">
      <c r="B523" s="136" t="s">
        <v>973</v>
      </c>
      <c r="C523" s="136">
        <v>54</v>
      </c>
      <c r="D523" s="136">
        <v>1965</v>
      </c>
      <c r="E523" s="119">
        <v>1460</v>
      </c>
      <c r="F523" s="119">
        <v>0</v>
      </c>
      <c r="G523" s="119">
        <v>4</v>
      </c>
      <c r="H523" s="119">
        <v>0</v>
      </c>
      <c r="I523" s="119">
        <v>4</v>
      </c>
    </row>
    <row r="524" spans="2:9" x14ac:dyDescent="0.25">
      <c r="B524" s="136" t="s">
        <v>973</v>
      </c>
      <c r="C524" s="136">
        <v>55</v>
      </c>
      <c r="D524" s="136">
        <v>1964</v>
      </c>
      <c r="E524" s="119">
        <v>0</v>
      </c>
      <c r="F524" s="119">
        <v>0</v>
      </c>
      <c r="G524" s="119">
        <v>0</v>
      </c>
      <c r="H524" s="119">
        <v>0</v>
      </c>
      <c r="I524" s="119">
        <v>0</v>
      </c>
    </row>
    <row r="525" spans="2:9" x14ac:dyDescent="0.25">
      <c r="B525" s="136" t="s">
        <v>973</v>
      </c>
      <c r="C525" s="136">
        <v>56</v>
      </c>
      <c r="D525" s="136">
        <v>1963</v>
      </c>
      <c r="E525" s="119">
        <v>365</v>
      </c>
      <c r="F525" s="119">
        <v>0</v>
      </c>
      <c r="G525" s="119">
        <v>1</v>
      </c>
      <c r="H525" s="119">
        <v>0</v>
      </c>
      <c r="I525" s="119">
        <v>1</v>
      </c>
    </row>
    <row r="526" spans="2:9" x14ac:dyDescent="0.25">
      <c r="B526" s="136" t="s">
        <v>973</v>
      </c>
      <c r="C526" s="136">
        <v>57</v>
      </c>
      <c r="D526" s="136">
        <v>1962</v>
      </c>
      <c r="E526" s="119">
        <v>365</v>
      </c>
      <c r="F526" s="119">
        <v>0</v>
      </c>
      <c r="G526" s="119">
        <v>1</v>
      </c>
      <c r="H526" s="119">
        <v>0</v>
      </c>
      <c r="I526" s="119">
        <v>1</v>
      </c>
    </row>
    <row r="527" spans="2:9" x14ac:dyDescent="0.25">
      <c r="B527" s="136" t="s">
        <v>973</v>
      </c>
      <c r="C527" s="136">
        <v>58</v>
      </c>
      <c r="D527" s="136">
        <v>1961</v>
      </c>
      <c r="E527" s="119">
        <v>365</v>
      </c>
      <c r="F527" s="119">
        <v>0</v>
      </c>
      <c r="G527" s="119">
        <v>1</v>
      </c>
      <c r="H527" s="119">
        <v>0</v>
      </c>
      <c r="I527" s="119">
        <v>1</v>
      </c>
    </row>
    <row r="528" spans="2:9" x14ac:dyDescent="0.25">
      <c r="B528" s="136" t="s">
        <v>973</v>
      </c>
      <c r="C528" s="136">
        <v>59</v>
      </c>
      <c r="D528" s="136">
        <v>1960</v>
      </c>
      <c r="E528" s="119">
        <v>0</v>
      </c>
      <c r="F528" s="119">
        <v>0</v>
      </c>
      <c r="G528" s="119">
        <v>0</v>
      </c>
      <c r="H528" s="119">
        <v>0</v>
      </c>
      <c r="I528" s="119">
        <v>0</v>
      </c>
    </row>
    <row r="529" spans="2:9" x14ac:dyDescent="0.25">
      <c r="B529" s="136" t="s">
        <v>973</v>
      </c>
      <c r="C529" s="136">
        <v>60</v>
      </c>
      <c r="D529" s="136">
        <v>1959</v>
      </c>
      <c r="E529" s="119">
        <v>365</v>
      </c>
      <c r="F529" s="119">
        <v>0</v>
      </c>
      <c r="G529" s="119">
        <v>1</v>
      </c>
      <c r="H529" s="119">
        <v>0</v>
      </c>
      <c r="I529" s="119">
        <v>1</v>
      </c>
    </row>
    <row r="530" spans="2:9" x14ac:dyDescent="0.25">
      <c r="B530" s="136" t="s">
        <v>973</v>
      </c>
      <c r="C530" s="136">
        <v>61</v>
      </c>
      <c r="D530" s="136">
        <v>1958</v>
      </c>
      <c r="E530" s="119">
        <v>365</v>
      </c>
      <c r="F530" s="119">
        <v>0</v>
      </c>
      <c r="G530" s="119">
        <v>1</v>
      </c>
      <c r="H530" s="119">
        <v>0</v>
      </c>
      <c r="I530" s="119">
        <v>1</v>
      </c>
    </row>
    <row r="531" spans="2:9" x14ac:dyDescent="0.25">
      <c r="B531" s="136" t="s">
        <v>973</v>
      </c>
      <c r="C531" s="136">
        <v>62</v>
      </c>
      <c r="D531" s="136">
        <v>1957</v>
      </c>
      <c r="E531" s="119">
        <v>365</v>
      </c>
      <c r="F531" s="119">
        <v>0</v>
      </c>
      <c r="G531" s="119">
        <v>1</v>
      </c>
      <c r="H531" s="119">
        <v>0</v>
      </c>
      <c r="I531" s="119">
        <v>1</v>
      </c>
    </row>
    <row r="532" spans="2:9" x14ac:dyDescent="0.25">
      <c r="B532" s="136" t="s">
        <v>973</v>
      </c>
      <c r="C532" s="136">
        <v>63</v>
      </c>
      <c r="D532" s="136">
        <v>1956</v>
      </c>
      <c r="E532" s="119">
        <v>0</v>
      </c>
      <c r="F532" s="119">
        <v>0</v>
      </c>
      <c r="G532" s="119">
        <v>0</v>
      </c>
      <c r="H532" s="119">
        <v>0</v>
      </c>
      <c r="I532" s="119">
        <v>0</v>
      </c>
    </row>
    <row r="533" spans="2:9" x14ac:dyDescent="0.25">
      <c r="B533" s="136" t="s">
        <v>973</v>
      </c>
      <c r="C533" s="136">
        <v>64</v>
      </c>
      <c r="D533" s="136">
        <v>1955</v>
      </c>
      <c r="E533" s="119">
        <v>0</v>
      </c>
      <c r="F533" s="119">
        <v>0</v>
      </c>
      <c r="G533" s="119">
        <v>0</v>
      </c>
      <c r="H533" s="119">
        <v>0</v>
      </c>
      <c r="I533" s="119">
        <v>0</v>
      </c>
    </row>
    <row r="534" spans="2:9" x14ac:dyDescent="0.25">
      <c r="B534" s="136" t="s">
        <v>973</v>
      </c>
      <c r="C534" s="136">
        <v>65</v>
      </c>
      <c r="D534" s="136">
        <v>1954</v>
      </c>
      <c r="E534" s="119">
        <v>0</v>
      </c>
      <c r="F534" s="119">
        <v>0</v>
      </c>
      <c r="G534" s="119">
        <v>0</v>
      </c>
      <c r="H534" s="119">
        <v>0</v>
      </c>
      <c r="I534" s="119">
        <v>0</v>
      </c>
    </row>
    <row r="535" spans="2:9" x14ac:dyDescent="0.25">
      <c r="B535" s="136" t="s">
        <v>973</v>
      </c>
      <c r="C535" s="136">
        <v>66</v>
      </c>
      <c r="D535" s="136">
        <v>1953</v>
      </c>
      <c r="E535" s="119">
        <v>0</v>
      </c>
      <c r="F535" s="119">
        <v>0</v>
      </c>
      <c r="G535" s="119">
        <v>0</v>
      </c>
      <c r="H535" s="119">
        <v>0</v>
      </c>
      <c r="I535" s="119">
        <v>0</v>
      </c>
    </row>
    <row r="536" spans="2:9" x14ac:dyDescent="0.25">
      <c r="B536" s="136" t="s">
        <v>973</v>
      </c>
      <c r="C536" s="136">
        <v>67</v>
      </c>
      <c r="D536" s="136">
        <v>1952</v>
      </c>
      <c r="E536" s="119">
        <v>365</v>
      </c>
      <c r="F536" s="119">
        <v>0</v>
      </c>
      <c r="G536" s="119">
        <v>1</v>
      </c>
      <c r="H536" s="119">
        <v>0</v>
      </c>
      <c r="I536" s="119">
        <v>1</v>
      </c>
    </row>
    <row r="537" spans="2:9" x14ac:dyDescent="0.25">
      <c r="B537" s="136" t="s">
        <v>973</v>
      </c>
      <c r="C537" s="136">
        <v>68</v>
      </c>
      <c r="D537" s="136">
        <v>1951</v>
      </c>
      <c r="E537" s="119">
        <v>0</v>
      </c>
      <c r="F537" s="119">
        <v>0</v>
      </c>
      <c r="G537" s="119">
        <v>0</v>
      </c>
      <c r="H537" s="119">
        <v>0</v>
      </c>
      <c r="I537" s="119">
        <v>0</v>
      </c>
    </row>
    <row r="538" spans="2:9" x14ac:dyDescent="0.25">
      <c r="B538" s="136" t="s">
        <v>973</v>
      </c>
      <c r="C538" s="136">
        <v>69</v>
      </c>
      <c r="D538" s="136">
        <v>1950</v>
      </c>
      <c r="E538" s="119">
        <v>0</v>
      </c>
      <c r="F538" s="119">
        <v>0</v>
      </c>
      <c r="G538" s="119">
        <v>0</v>
      </c>
      <c r="H538" s="119">
        <v>0</v>
      </c>
      <c r="I538" s="119">
        <v>0</v>
      </c>
    </row>
    <row r="539" spans="2:9" x14ac:dyDescent="0.25">
      <c r="B539" s="136" t="s">
        <v>973</v>
      </c>
      <c r="C539" s="136">
        <v>70</v>
      </c>
      <c r="D539" s="136">
        <v>1949</v>
      </c>
      <c r="E539" s="119">
        <v>0</v>
      </c>
      <c r="F539" s="119">
        <v>0</v>
      </c>
      <c r="G539" s="119">
        <v>0</v>
      </c>
      <c r="H539" s="119">
        <v>0</v>
      </c>
      <c r="I539" s="119">
        <v>0</v>
      </c>
    </row>
    <row r="540" spans="2:9" x14ac:dyDescent="0.25">
      <c r="B540" s="136" t="s">
        <v>973</v>
      </c>
      <c r="C540" s="136">
        <v>71</v>
      </c>
      <c r="D540" s="136">
        <v>1948</v>
      </c>
      <c r="E540" s="119">
        <v>0</v>
      </c>
      <c r="F540" s="119">
        <v>0</v>
      </c>
      <c r="G540" s="119">
        <v>0</v>
      </c>
      <c r="H540" s="119">
        <v>0</v>
      </c>
      <c r="I540" s="119">
        <v>0</v>
      </c>
    </row>
    <row r="541" spans="2:9" x14ac:dyDescent="0.25">
      <c r="B541" s="136" t="s">
        <v>973</v>
      </c>
      <c r="C541" s="136">
        <v>72</v>
      </c>
      <c r="D541" s="136">
        <v>1947</v>
      </c>
      <c r="E541" s="119">
        <v>0</v>
      </c>
      <c r="F541" s="119">
        <v>0</v>
      </c>
      <c r="G541" s="119">
        <v>0</v>
      </c>
      <c r="H541" s="119">
        <v>0</v>
      </c>
      <c r="I541" s="119">
        <v>0</v>
      </c>
    </row>
    <row r="542" spans="2:9" x14ac:dyDescent="0.25">
      <c r="B542" s="136" t="s">
        <v>973</v>
      </c>
      <c r="C542" s="136">
        <v>73</v>
      </c>
      <c r="D542" s="136">
        <v>1946</v>
      </c>
      <c r="E542" s="119">
        <v>0</v>
      </c>
      <c r="F542" s="119">
        <v>0</v>
      </c>
      <c r="G542" s="119">
        <v>0</v>
      </c>
      <c r="H542" s="119">
        <v>0</v>
      </c>
      <c r="I542" s="119">
        <v>0</v>
      </c>
    </row>
    <row r="543" spans="2:9" x14ac:dyDescent="0.25">
      <c r="B543" s="136" t="s">
        <v>973</v>
      </c>
      <c r="C543" s="136">
        <v>74</v>
      </c>
      <c r="D543" s="136">
        <v>1945</v>
      </c>
      <c r="E543" s="119">
        <v>0</v>
      </c>
      <c r="F543" s="119">
        <v>0</v>
      </c>
      <c r="G543" s="119">
        <v>0</v>
      </c>
      <c r="H543" s="119">
        <v>0</v>
      </c>
      <c r="I543" s="119">
        <v>0</v>
      </c>
    </row>
    <row r="544" spans="2:9" x14ac:dyDescent="0.25">
      <c r="B544" s="136" t="s">
        <v>973</v>
      </c>
      <c r="C544" s="136">
        <v>75</v>
      </c>
      <c r="D544" s="136">
        <v>1944</v>
      </c>
      <c r="E544" s="119">
        <v>0</v>
      </c>
      <c r="F544" s="119">
        <v>0</v>
      </c>
      <c r="G544" s="119">
        <v>0</v>
      </c>
      <c r="H544" s="119">
        <v>0</v>
      </c>
      <c r="I544" s="119">
        <v>0</v>
      </c>
    </row>
    <row r="545" spans="2:9" x14ac:dyDescent="0.25">
      <c r="B545" s="136" t="s">
        <v>973</v>
      </c>
      <c r="C545" s="136">
        <v>76</v>
      </c>
      <c r="D545" s="136">
        <v>1943</v>
      </c>
      <c r="E545" s="119">
        <v>0</v>
      </c>
      <c r="F545" s="119">
        <v>0</v>
      </c>
      <c r="G545" s="119">
        <v>0</v>
      </c>
      <c r="H545" s="119">
        <v>0</v>
      </c>
      <c r="I545" s="119">
        <v>0</v>
      </c>
    </row>
    <row r="546" spans="2:9" x14ac:dyDescent="0.25">
      <c r="B546" s="136" t="s">
        <v>973</v>
      </c>
      <c r="C546" s="136">
        <v>77</v>
      </c>
      <c r="D546" s="136">
        <v>1942</v>
      </c>
      <c r="E546" s="119">
        <v>0</v>
      </c>
      <c r="F546" s="119">
        <v>0</v>
      </c>
      <c r="G546" s="119">
        <v>0</v>
      </c>
      <c r="H546" s="119">
        <v>0</v>
      </c>
      <c r="I546" s="119">
        <v>0</v>
      </c>
    </row>
    <row r="547" spans="2:9" x14ac:dyDescent="0.25">
      <c r="B547" s="136" t="s">
        <v>973</v>
      </c>
      <c r="C547" s="136">
        <v>78</v>
      </c>
      <c r="D547" s="136">
        <v>1941</v>
      </c>
      <c r="E547" s="119">
        <v>0</v>
      </c>
      <c r="F547" s="119">
        <v>0</v>
      </c>
      <c r="G547" s="119">
        <v>0</v>
      </c>
      <c r="H547" s="119">
        <v>0</v>
      </c>
      <c r="I547" s="119">
        <v>0</v>
      </c>
    </row>
    <row r="548" spans="2:9" x14ac:dyDescent="0.25">
      <c r="B548" s="136" t="s">
        <v>973</v>
      </c>
      <c r="C548" s="136">
        <v>79</v>
      </c>
      <c r="D548" s="136">
        <v>1940</v>
      </c>
      <c r="E548" s="119">
        <v>0</v>
      </c>
      <c r="F548" s="119">
        <v>0</v>
      </c>
      <c r="G548" s="119">
        <v>0</v>
      </c>
      <c r="H548" s="119">
        <v>0</v>
      </c>
      <c r="I548" s="119">
        <v>0</v>
      </c>
    </row>
    <row r="549" spans="2:9" x14ac:dyDescent="0.25">
      <c r="B549" s="136" t="s">
        <v>973</v>
      </c>
      <c r="C549" s="136">
        <v>80</v>
      </c>
      <c r="D549" s="136">
        <v>1939</v>
      </c>
      <c r="E549" s="119">
        <v>0</v>
      </c>
      <c r="F549" s="119">
        <v>0</v>
      </c>
      <c r="G549" s="119">
        <v>0</v>
      </c>
      <c r="H549" s="119">
        <v>0</v>
      </c>
      <c r="I549" s="119">
        <v>0</v>
      </c>
    </row>
    <row r="550" spans="2:9" x14ac:dyDescent="0.25">
      <c r="B550" s="136" t="s">
        <v>973</v>
      </c>
      <c r="C550" s="136">
        <v>81</v>
      </c>
      <c r="D550" s="136">
        <v>1938</v>
      </c>
      <c r="E550" s="119">
        <v>713</v>
      </c>
      <c r="F550" s="119">
        <v>0</v>
      </c>
      <c r="G550" s="119">
        <v>2</v>
      </c>
      <c r="H550" s="119">
        <v>1</v>
      </c>
      <c r="I550" s="119">
        <v>1</v>
      </c>
    </row>
    <row r="551" spans="2:9" x14ac:dyDescent="0.25">
      <c r="B551" s="136" t="s">
        <v>973</v>
      </c>
      <c r="C551" s="136">
        <v>82</v>
      </c>
      <c r="D551" s="136">
        <v>1937</v>
      </c>
      <c r="E551" s="119">
        <v>0</v>
      </c>
      <c r="F551" s="119">
        <v>0</v>
      </c>
      <c r="G551" s="119">
        <v>0</v>
      </c>
      <c r="H551" s="119">
        <v>0</v>
      </c>
      <c r="I551" s="119">
        <v>0</v>
      </c>
    </row>
    <row r="552" spans="2:9" x14ac:dyDescent="0.25">
      <c r="B552" s="136" t="s">
        <v>973</v>
      </c>
      <c r="C552" s="136">
        <v>83</v>
      </c>
      <c r="D552" s="136">
        <v>1936</v>
      </c>
      <c r="E552" s="119">
        <v>0</v>
      </c>
      <c r="F552" s="119">
        <v>0</v>
      </c>
      <c r="G552" s="119">
        <v>0</v>
      </c>
      <c r="H552" s="119">
        <v>0</v>
      </c>
      <c r="I552" s="119">
        <v>0</v>
      </c>
    </row>
    <row r="553" spans="2:9" x14ac:dyDescent="0.25">
      <c r="B553" s="136" t="s">
        <v>973</v>
      </c>
      <c r="C553" s="136">
        <v>84</v>
      </c>
      <c r="D553" s="136">
        <v>1935</v>
      </c>
      <c r="E553" s="119">
        <v>0</v>
      </c>
      <c r="F553" s="119">
        <v>0</v>
      </c>
      <c r="G553" s="119">
        <v>0</v>
      </c>
      <c r="H553" s="119">
        <v>0</v>
      </c>
      <c r="I553" s="119">
        <v>0</v>
      </c>
    </row>
    <row r="554" spans="2:9" x14ac:dyDescent="0.25">
      <c r="B554" s="136" t="s">
        <v>973</v>
      </c>
      <c r="C554" s="136">
        <v>85</v>
      </c>
      <c r="D554" s="136">
        <v>1934</v>
      </c>
      <c r="E554" s="119">
        <v>0</v>
      </c>
      <c r="F554" s="119">
        <v>0</v>
      </c>
      <c r="G554" s="119">
        <v>0</v>
      </c>
      <c r="H554" s="119">
        <v>0</v>
      </c>
      <c r="I554" s="119">
        <v>0</v>
      </c>
    </row>
    <row r="555" spans="2:9" x14ac:dyDescent="0.25">
      <c r="B555" s="136" t="s">
        <v>973</v>
      </c>
      <c r="C555" s="136">
        <v>86</v>
      </c>
      <c r="D555" s="136">
        <v>1933</v>
      </c>
      <c r="E555" s="119">
        <v>0</v>
      </c>
      <c r="F555" s="119">
        <v>0</v>
      </c>
      <c r="G555" s="119">
        <v>0</v>
      </c>
      <c r="H555" s="119">
        <v>0</v>
      </c>
      <c r="I555" s="119">
        <v>0</v>
      </c>
    </row>
    <row r="556" spans="2:9" x14ac:dyDescent="0.25">
      <c r="B556" s="136" t="s">
        <v>973</v>
      </c>
      <c r="C556" s="136">
        <v>87</v>
      </c>
      <c r="D556" s="136">
        <v>1932</v>
      </c>
      <c r="E556" s="119">
        <v>0</v>
      </c>
      <c r="F556" s="119">
        <v>0</v>
      </c>
      <c r="G556" s="119">
        <v>0</v>
      </c>
      <c r="H556" s="119">
        <v>0</v>
      </c>
      <c r="I556" s="119">
        <v>0</v>
      </c>
    </row>
    <row r="557" spans="2:9" x14ac:dyDescent="0.25">
      <c r="B557" s="136" t="s">
        <v>973</v>
      </c>
      <c r="C557" s="136">
        <v>88</v>
      </c>
      <c r="D557" s="136">
        <v>1931</v>
      </c>
      <c r="E557" s="119">
        <v>0</v>
      </c>
      <c r="F557" s="119">
        <v>0</v>
      </c>
      <c r="G557" s="119">
        <v>0</v>
      </c>
      <c r="H557" s="119">
        <v>0</v>
      </c>
      <c r="I557" s="119">
        <v>0</v>
      </c>
    </row>
    <row r="558" spans="2:9" x14ac:dyDescent="0.25">
      <c r="B558" s="136" t="s">
        <v>973</v>
      </c>
      <c r="C558" s="136">
        <v>89</v>
      </c>
      <c r="D558" s="136">
        <v>1930</v>
      </c>
      <c r="E558" s="119">
        <v>0</v>
      </c>
      <c r="F558" s="119">
        <v>0</v>
      </c>
      <c r="G558" s="119">
        <v>0</v>
      </c>
      <c r="H558" s="119">
        <v>0</v>
      </c>
      <c r="I558" s="119">
        <v>0</v>
      </c>
    </row>
    <row r="559" spans="2:9" x14ac:dyDescent="0.25">
      <c r="B559" s="136" t="s">
        <v>973</v>
      </c>
      <c r="C559" s="136">
        <v>90</v>
      </c>
      <c r="D559" s="136">
        <v>1929</v>
      </c>
      <c r="E559" s="119">
        <v>0</v>
      </c>
      <c r="F559" s="119">
        <v>0</v>
      </c>
      <c r="G559" s="119">
        <v>0</v>
      </c>
      <c r="H559" s="119">
        <v>0</v>
      </c>
      <c r="I559" s="119">
        <v>0</v>
      </c>
    </row>
    <row r="560" spans="2:9" x14ac:dyDescent="0.25">
      <c r="B560" s="136" t="s">
        <v>973</v>
      </c>
      <c r="C560" s="136">
        <v>91</v>
      </c>
      <c r="D560" s="136">
        <v>1928</v>
      </c>
      <c r="E560" s="119">
        <v>0</v>
      </c>
      <c r="F560" s="119">
        <v>0</v>
      </c>
      <c r="G560" s="119">
        <v>0</v>
      </c>
      <c r="H560" s="119">
        <v>0</v>
      </c>
      <c r="I560" s="119">
        <v>0</v>
      </c>
    </row>
    <row r="561" spans="2:9" x14ac:dyDescent="0.25">
      <c r="B561" s="136" t="s">
        <v>973</v>
      </c>
      <c r="C561" s="136">
        <v>92</v>
      </c>
      <c r="D561" s="136">
        <v>1927</v>
      </c>
      <c r="E561" s="119">
        <v>365</v>
      </c>
      <c r="F561" s="119">
        <v>0</v>
      </c>
      <c r="G561" s="119">
        <v>1</v>
      </c>
      <c r="H561" s="119">
        <v>0</v>
      </c>
      <c r="I561" s="119">
        <v>1</v>
      </c>
    </row>
    <row r="562" spans="2:9" x14ac:dyDescent="0.25">
      <c r="B562" s="136" t="s">
        <v>973</v>
      </c>
      <c r="C562" s="136">
        <v>93</v>
      </c>
      <c r="D562" s="136">
        <v>1926</v>
      </c>
      <c r="E562" s="119">
        <v>343</v>
      </c>
      <c r="F562" s="119">
        <v>0</v>
      </c>
      <c r="G562" s="119">
        <v>1</v>
      </c>
      <c r="H562" s="119">
        <v>1</v>
      </c>
      <c r="I562" s="119">
        <v>0</v>
      </c>
    </row>
    <row r="563" spans="2:9" x14ac:dyDescent="0.25">
      <c r="B563" s="136" t="s">
        <v>973</v>
      </c>
      <c r="C563" s="136">
        <v>94</v>
      </c>
      <c r="D563" s="136">
        <v>1925</v>
      </c>
      <c r="E563" s="119">
        <v>0</v>
      </c>
      <c r="F563" s="119">
        <v>0</v>
      </c>
      <c r="G563" s="119">
        <v>0</v>
      </c>
      <c r="H563" s="119">
        <v>0</v>
      </c>
      <c r="I563" s="119">
        <v>0</v>
      </c>
    </row>
    <row r="564" spans="2:9" x14ac:dyDescent="0.25">
      <c r="B564" s="136" t="s">
        <v>973</v>
      </c>
      <c r="C564" s="136">
        <v>95</v>
      </c>
      <c r="D564" s="136">
        <v>1924</v>
      </c>
      <c r="E564" s="119">
        <v>0</v>
      </c>
      <c r="F564" s="119">
        <v>0</v>
      </c>
      <c r="G564" s="119">
        <v>0</v>
      </c>
      <c r="H564" s="119">
        <v>0</v>
      </c>
      <c r="I564" s="119">
        <v>0</v>
      </c>
    </row>
    <row r="565" spans="2:9" x14ac:dyDescent="0.25">
      <c r="B565" s="136" t="s">
        <v>973</v>
      </c>
      <c r="C565" s="136">
        <v>96</v>
      </c>
      <c r="D565" s="136">
        <v>1923</v>
      </c>
      <c r="E565" s="119">
        <v>0</v>
      </c>
      <c r="F565" s="119">
        <v>0</v>
      </c>
      <c r="G565" s="119">
        <v>0</v>
      </c>
      <c r="H565" s="119">
        <v>0</v>
      </c>
      <c r="I565" s="119">
        <v>0</v>
      </c>
    </row>
    <row r="566" spans="2:9" x14ac:dyDescent="0.25">
      <c r="B566" s="136" t="s">
        <v>973</v>
      </c>
      <c r="C566" s="136">
        <v>97</v>
      </c>
      <c r="D566" s="136">
        <v>1922</v>
      </c>
      <c r="E566" s="119">
        <v>0</v>
      </c>
      <c r="F566" s="119">
        <v>0</v>
      </c>
      <c r="G566" s="119">
        <v>0</v>
      </c>
      <c r="H566" s="119">
        <v>0</v>
      </c>
      <c r="I566" s="119">
        <v>0</v>
      </c>
    </row>
    <row r="567" spans="2:9" x14ac:dyDescent="0.25">
      <c r="B567" s="136" t="s">
        <v>973</v>
      </c>
      <c r="C567" s="136">
        <v>98</v>
      </c>
      <c r="D567" s="136">
        <v>1921</v>
      </c>
      <c r="E567" s="119">
        <v>0</v>
      </c>
      <c r="F567" s="119">
        <v>0</v>
      </c>
      <c r="G567" s="119">
        <v>0</v>
      </c>
      <c r="H567" s="119">
        <v>0</v>
      </c>
      <c r="I567" s="119">
        <v>0</v>
      </c>
    </row>
    <row r="568" spans="2:9" x14ac:dyDescent="0.25">
      <c r="B568" s="136" t="s">
        <v>973</v>
      </c>
      <c r="C568" s="136">
        <v>99</v>
      </c>
      <c r="D568" s="136">
        <v>1920</v>
      </c>
      <c r="E568" s="119">
        <v>0</v>
      </c>
      <c r="F568" s="119">
        <v>0</v>
      </c>
      <c r="G568" s="119">
        <v>0</v>
      </c>
      <c r="H568" s="119">
        <v>0</v>
      </c>
      <c r="I568" s="119">
        <v>0</v>
      </c>
    </row>
    <row r="569" spans="2:9" x14ac:dyDescent="0.25">
      <c r="B569" s="136" t="s">
        <v>973</v>
      </c>
      <c r="C569" s="136">
        <v>100</v>
      </c>
      <c r="D569" s="136">
        <v>1919</v>
      </c>
      <c r="E569" s="119">
        <v>0</v>
      </c>
      <c r="F569" s="119">
        <v>0</v>
      </c>
      <c r="G569" s="119">
        <v>0</v>
      </c>
      <c r="H569" s="119">
        <v>0</v>
      </c>
      <c r="I569" s="119">
        <v>0</v>
      </c>
    </row>
    <row r="570" spans="2:9" x14ac:dyDescent="0.25">
      <c r="B570" s="136" t="s">
        <v>973</v>
      </c>
      <c r="C570" s="136">
        <v>101</v>
      </c>
      <c r="D570" s="136">
        <v>1918</v>
      </c>
      <c r="E570" s="119">
        <v>0</v>
      </c>
      <c r="F570" s="119">
        <v>0</v>
      </c>
      <c r="G570" s="119">
        <v>0</v>
      </c>
      <c r="H570" s="119">
        <v>0</v>
      </c>
      <c r="I570" s="119">
        <v>0</v>
      </c>
    </row>
    <row r="571" spans="2:9" x14ac:dyDescent="0.25">
      <c r="B571" s="136" t="s">
        <v>973</v>
      </c>
      <c r="C571" s="136">
        <v>102</v>
      </c>
      <c r="D571" s="136">
        <v>1917</v>
      </c>
      <c r="E571" s="119">
        <v>0</v>
      </c>
      <c r="F571" s="119">
        <v>0</v>
      </c>
      <c r="G571" s="119">
        <v>0</v>
      </c>
      <c r="H571" s="119">
        <v>0</v>
      </c>
      <c r="I571" s="119">
        <v>0</v>
      </c>
    </row>
    <row r="572" spans="2:9" x14ac:dyDescent="0.25">
      <c r="B572" s="136" t="s">
        <v>973</v>
      </c>
      <c r="C572" s="136">
        <v>103</v>
      </c>
      <c r="D572" s="136">
        <v>1916</v>
      </c>
      <c r="E572" s="119">
        <v>0</v>
      </c>
      <c r="F572" s="119">
        <v>0</v>
      </c>
      <c r="G572" s="119">
        <v>0</v>
      </c>
      <c r="H572" s="119">
        <v>0</v>
      </c>
      <c r="I572" s="119">
        <v>0</v>
      </c>
    </row>
    <row r="573" spans="2:9" x14ac:dyDescent="0.25">
      <c r="B573" s="136" t="s">
        <v>973</v>
      </c>
      <c r="C573" s="136">
        <v>104</v>
      </c>
      <c r="D573" s="136">
        <v>1915</v>
      </c>
      <c r="E573" s="119">
        <v>0</v>
      </c>
      <c r="F573" s="119">
        <v>0</v>
      </c>
      <c r="G573" s="119">
        <v>0</v>
      </c>
      <c r="H573" s="119">
        <v>0</v>
      </c>
      <c r="I573" s="119">
        <v>0</v>
      </c>
    </row>
    <row r="574" spans="2:9" x14ac:dyDescent="0.25">
      <c r="B574" s="136" t="s">
        <v>973</v>
      </c>
      <c r="C574" s="136">
        <v>105</v>
      </c>
      <c r="D574" s="136">
        <v>1914</v>
      </c>
      <c r="E574" s="119">
        <v>0</v>
      </c>
      <c r="F574" s="119">
        <v>0</v>
      </c>
      <c r="G574" s="119">
        <v>0</v>
      </c>
      <c r="H574" s="119">
        <v>0</v>
      </c>
      <c r="I574" s="119">
        <v>0</v>
      </c>
    </row>
    <row r="575" spans="2:9" x14ac:dyDescent="0.25">
      <c r="B575" s="136" t="s">
        <v>973</v>
      </c>
      <c r="C575" s="136">
        <v>106</v>
      </c>
      <c r="D575" s="136">
        <v>1913</v>
      </c>
      <c r="E575" s="119">
        <v>0</v>
      </c>
      <c r="F575" s="119">
        <v>0</v>
      </c>
      <c r="G575" s="119">
        <v>0</v>
      </c>
      <c r="H575" s="119">
        <v>0</v>
      </c>
      <c r="I575" s="119">
        <v>0</v>
      </c>
    </row>
    <row r="576" spans="2:9" x14ac:dyDescent="0.25">
      <c r="B576" s="136" t="s">
        <v>973</v>
      </c>
      <c r="C576" s="136">
        <v>107</v>
      </c>
      <c r="D576" s="136">
        <v>1912</v>
      </c>
      <c r="E576" s="119">
        <v>0</v>
      </c>
      <c r="F576" s="119">
        <v>0</v>
      </c>
      <c r="G576" s="119">
        <v>0</v>
      </c>
      <c r="H576" s="119">
        <v>0</v>
      </c>
      <c r="I576" s="119">
        <v>0</v>
      </c>
    </row>
    <row r="577" spans="2:9" x14ac:dyDescent="0.25">
      <c r="B577" s="136" t="s">
        <v>973</v>
      </c>
      <c r="C577" s="136">
        <v>108</v>
      </c>
      <c r="D577" s="136">
        <v>1911</v>
      </c>
      <c r="E577" s="119">
        <v>0</v>
      </c>
      <c r="F577" s="119">
        <v>0</v>
      </c>
      <c r="G577" s="119">
        <v>0</v>
      </c>
      <c r="H577" s="119">
        <v>0</v>
      </c>
      <c r="I577" s="119">
        <v>0</v>
      </c>
    </row>
    <row r="578" spans="2:9" x14ac:dyDescent="0.25">
      <c r="B578" s="136" t="s">
        <v>973</v>
      </c>
      <c r="C578" s="136">
        <v>109</v>
      </c>
      <c r="D578" s="136">
        <v>1910</v>
      </c>
      <c r="E578" s="119">
        <v>0</v>
      </c>
      <c r="F578" s="119">
        <v>0</v>
      </c>
      <c r="G578" s="119">
        <v>0</v>
      </c>
      <c r="H578" s="119">
        <v>0</v>
      </c>
      <c r="I578" s="119">
        <v>0</v>
      </c>
    </row>
    <row r="579" spans="2:9" x14ac:dyDescent="0.25">
      <c r="B579" s="136" t="s">
        <v>973</v>
      </c>
      <c r="C579" s="136">
        <v>110</v>
      </c>
      <c r="D579" s="136">
        <v>1909</v>
      </c>
      <c r="E579" s="119">
        <v>0</v>
      </c>
      <c r="F579" s="119">
        <v>0</v>
      </c>
      <c r="G579" s="119">
        <v>0</v>
      </c>
      <c r="H579" s="119">
        <v>0</v>
      </c>
      <c r="I579" s="119">
        <v>0</v>
      </c>
    </row>
    <row r="580" spans="2:9" x14ac:dyDescent="0.25">
      <c r="B580" s="136" t="s">
        <v>973</v>
      </c>
      <c r="C580" s="136">
        <v>111</v>
      </c>
      <c r="D580" s="136">
        <v>1908</v>
      </c>
      <c r="E580" s="119">
        <v>0</v>
      </c>
      <c r="F580" s="119">
        <v>0</v>
      </c>
      <c r="G580" s="119">
        <v>0</v>
      </c>
      <c r="H580" s="119">
        <v>0</v>
      </c>
      <c r="I580" s="119">
        <v>0</v>
      </c>
    </row>
    <row r="581" spans="2:9" x14ac:dyDescent="0.25">
      <c r="B581" s="136" t="s">
        <v>973</v>
      </c>
      <c r="C581" s="136">
        <v>112</v>
      </c>
      <c r="D581" s="136">
        <v>1907</v>
      </c>
      <c r="E581" s="119">
        <v>0</v>
      </c>
      <c r="F581" s="119">
        <v>0</v>
      </c>
      <c r="G581" s="119">
        <v>0</v>
      </c>
      <c r="H581" s="119">
        <v>0</v>
      </c>
      <c r="I581" s="119">
        <v>0</v>
      </c>
    </row>
    <row r="582" spans="2:9" x14ac:dyDescent="0.25">
      <c r="B582" s="136" t="s">
        <v>973</v>
      </c>
      <c r="C582" s="136">
        <v>113</v>
      </c>
      <c r="D582" s="136">
        <v>1906</v>
      </c>
      <c r="E582" s="119">
        <v>0</v>
      </c>
      <c r="F582" s="119">
        <v>0</v>
      </c>
      <c r="G582" s="119">
        <v>0</v>
      </c>
      <c r="H582" s="119">
        <v>0</v>
      </c>
      <c r="I582" s="119">
        <v>0</v>
      </c>
    </row>
    <row r="583" spans="2:9" x14ac:dyDescent="0.25">
      <c r="B583" s="136" t="s">
        <v>973</v>
      </c>
      <c r="C583" s="136">
        <v>114</v>
      </c>
      <c r="D583" s="136">
        <v>1905</v>
      </c>
      <c r="E583" s="119">
        <v>0</v>
      </c>
      <c r="F583" s="119">
        <v>0</v>
      </c>
      <c r="G583" s="119">
        <v>0</v>
      </c>
      <c r="H583" s="119">
        <v>0</v>
      </c>
      <c r="I583" s="119">
        <v>0</v>
      </c>
    </row>
    <row r="584" spans="2:9" x14ac:dyDescent="0.25">
      <c r="B584" s="136" t="s">
        <v>33</v>
      </c>
      <c r="C584" s="136">
        <v>0</v>
      </c>
      <c r="D584" s="136">
        <v>2019</v>
      </c>
      <c r="E584" s="119">
        <v>64807446</v>
      </c>
      <c r="F584" s="119">
        <v>55030</v>
      </c>
      <c r="G584" s="119">
        <v>354545</v>
      </c>
      <c r="H584" s="119">
        <v>930</v>
      </c>
      <c r="I584" s="119">
        <v>350486</v>
      </c>
    </row>
    <row r="585" spans="2:9" x14ac:dyDescent="0.25">
      <c r="B585" s="136" t="s">
        <v>33</v>
      </c>
      <c r="C585" s="136">
        <v>1</v>
      </c>
      <c r="D585" s="136">
        <v>2018</v>
      </c>
      <c r="E585" s="119">
        <v>132016370</v>
      </c>
      <c r="F585" s="119">
        <v>317375</v>
      </c>
      <c r="G585" s="119">
        <v>368581</v>
      </c>
      <c r="H585" s="119">
        <v>178</v>
      </c>
      <c r="I585" s="119">
        <v>361052</v>
      </c>
    </row>
    <row r="586" spans="2:9" x14ac:dyDescent="0.25">
      <c r="B586" s="136" t="s">
        <v>33</v>
      </c>
      <c r="C586" s="136">
        <v>2</v>
      </c>
      <c r="D586" s="136">
        <v>2017</v>
      </c>
      <c r="E586" s="119">
        <v>133459772</v>
      </c>
      <c r="F586" s="119">
        <v>179437</v>
      </c>
      <c r="G586" s="119">
        <v>372347</v>
      </c>
      <c r="H586" s="119">
        <v>74</v>
      </c>
      <c r="I586" s="119">
        <v>365484</v>
      </c>
    </row>
    <row r="587" spans="2:9" x14ac:dyDescent="0.25">
      <c r="B587" s="136" t="s">
        <v>33</v>
      </c>
      <c r="C587" s="136">
        <v>3</v>
      </c>
      <c r="D587" s="136">
        <v>2016</v>
      </c>
      <c r="E587" s="119">
        <v>133444370</v>
      </c>
      <c r="F587" s="119">
        <v>192100</v>
      </c>
      <c r="G587" s="119">
        <v>372573</v>
      </c>
      <c r="H587" s="119">
        <v>56</v>
      </c>
      <c r="I587" s="119">
        <v>364428</v>
      </c>
    </row>
    <row r="588" spans="2:9" x14ac:dyDescent="0.25">
      <c r="B588" s="136" t="s">
        <v>33</v>
      </c>
      <c r="C588" s="136">
        <v>4</v>
      </c>
      <c r="D588" s="136">
        <v>2015</v>
      </c>
      <c r="E588" s="119">
        <v>129059505</v>
      </c>
      <c r="F588" s="119">
        <v>165665</v>
      </c>
      <c r="G588" s="119">
        <v>359725</v>
      </c>
      <c r="H588" s="119">
        <v>35</v>
      </c>
      <c r="I588" s="119">
        <v>353594</v>
      </c>
    </row>
    <row r="589" spans="2:9" x14ac:dyDescent="0.25">
      <c r="B589" s="136" t="s">
        <v>33</v>
      </c>
      <c r="C589" s="136">
        <v>5</v>
      </c>
      <c r="D589" s="136">
        <v>2014</v>
      </c>
      <c r="E589" s="119">
        <v>127360736</v>
      </c>
      <c r="F589" s="119">
        <v>147515</v>
      </c>
      <c r="G589" s="119">
        <v>354628</v>
      </c>
      <c r="H589" s="119">
        <v>40</v>
      </c>
      <c r="I589" s="119">
        <v>348908</v>
      </c>
    </row>
    <row r="590" spans="2:9" x14ac:dyDescent="0.25">
      <c r="B590" s="136" t="s">
        <v>33</v>
      </c>
      <c r="C590" s="136">
        <v>6</v>
      </c>
      <c r="D590" s="136">
        <v>2013</v>
      </c>
      <c r="E590" s="119">
        <v>122531352</v>
      </c>
      <c r="F590" s="119">
        <v>128709</v>
      </c>
      <c r="G590" s="119">
        <v>341200</v>
      </c>
      <c r="H590" s="119">
        <v>32</v>
      </c>
      <c r="I590" s="119">
        <v>335560</v>
      </c>
    </row>
    <row r="591" spans="2:9" x14ac:dyDescent="0.25">
      <c r="B591" s="136" t="s">
        <v>33</v>
      </c>
      <c r="C591" s="136">
        <v>7</v>
      </c>
      <c r="D591" s="136">
        <v>2012</v>
      </c>
      <c r="E591" s="119">
        <v>122167805</v>
      </c>
      <c r="F591" s="119">
        <v>154573</v>
      </c>
      <c r="G591" s="119">
        <v>339789</v>
      </c>
      <c r="H591" s="119">
        <v>25</v>
      </c>
      <c r="I591" s="119">
        <v>335036</v>
      </c>
    </row>
    <row r="592" spans="2:9" x14ac:dyDescent="0.25">
      <c r="B592" s="136" t="s">
        <v>33</v>
      </c>
      <c r="C592" s="136">
        <v>8</v>
      </c>
      <c r="D592" s="136">
        <v>2011</v>
      </c>
      <c r="E592" s="119">
        <v>119725267</v>
      </c>
      <c r="F592" s="119">
        <v>130291</v>
      </c>
      <c r="G592" s="119">
        <v>332822</v>
      </c>
      <c r="H592" s="119">
        <v>24</v>
      </c>
      <c r="I592" s="119">
        <v>328324</v>
      </c>
    </row>
    <row r="593" spans="2:9" x14ac:dyDescent="0.25">
      <c r="B593" s="136" t="s">
        <v>33</v>
      </c>
      <c r="C593" s="136">
        <v>9</v>
      </c>
      <c r="D593" s="136">
        <v>2010</v>
      </c>
      <c r="E593" s="119">
        <v>122330450</v>
      </c>
      <c r="F593" s="119">
        <v>125738</v>
      </c>
      <c r="G593" s="119">
        <v>339903</v>
      </c>
      <c r="H593" s="119">
        <v>27</v>
      </c>
      <c r="I593" s="119">
        <v>335416</v>
      </c>
    </row>
    <row r="594" spans="2:9" x14ac:dyDescent="0.25">
      <c r="B594" s="136" t="s">
        <v>33</v>
      </c>
      <c r="C594" s="136">
        <v>10</v>
      </c>
      <c r="D594" s="136">
        <v>2009</v>
      </c>
      <c r="E594" s="119">
        <v>120180455</v>
      </c>
      <c r="F594" s="119">
        <v>125068</v>
      </c>
      <c r="G594" s="119">
        <v>333833</v>
      </c>
      <c r="H594" s="119">
        <v>24</v>
      </c>
      <c r="I594" s="119">
        <v>329737</v>
      </c>
    </row>
    <row r="595" spans="2:9" x14ac:dyDescent="0.25">
      <c r="B595" s="136" t="s">
        <v>33</v>
      </c>
      <c r="C595" s="136">
        <v>11</v>
      </c>
      <c r="D595" s="136">
        <v>2008</v>
      </c>
      <c r="E595" s="119">
        <v>122877886</v>
      </c>
      <c r="F595" s="119">
        <v>131566</v>
      </c>
      <c r="G595" s="119">
        <v>341090</v>
      </c>
      <c r="H595" s="119">
        <v>22</v>
      </c>
      <c r="I595" s="119">
        <v>337149</v>
      </c>
    </row>
    <row r="596" spans="2:9" x14ac:dyDescent="0.25">
      <c r="B596" s="136" t="s">
        <v>33</v>
      </c>
      <c r="C596" s="136">
        <v>12</v>
      </c>
      <c r="D596" s="136">
        <v>2007</v>
      </c>
      <c r="E596" s="119">
        <v>122096144</v>
      </c>
      <c r="F596" s="119">
        <v>121293</v>
      </c>
      <c r="G596" s="119">
        <v>338734</v>
      </c>
      <c r="H596" s="119">
        <v>25</v>
      </c>
      <c r="I596" s="119">
        <v>334932</v>
      </c>
    </row>
    <row r="597" spans="2:9" x14ac:dyDescent="0.25">
      <c r="B597" s="136" t="s">
        <v>33</v>
      </c>
      <c r="C597" s="136">
        <v>13</v>
      </c>
      <c r="D597" s="136">
        <v>2006</v>
      </c>
      <c r="E597" s="119">
        <v>120314463</v>
      </c>
      <c r="F597" s="119">
        <v>113469</v>
      </c>
      <c r="G597" s="119">
        <v>333570</v>
      </c>
      <c r="H597" s="119">
        <v>28</v>
      </c>
      <c r="I597" s="119">
        <v>330053</v>
      </c>
    </row>
    <row r="598" spans="2:9" x14ac:dyDescent="0.25">
      <c r="B598" s="136" t="s">
        <v>33</v>
      </c>
      <c r="C598" s="136">
        <v>14</v>
      </c>
      <c r="D598" s="136">
        <v>2005</v>
      </c>
      <c r="E598" s="119">
        <v>121477499</v>
      </c>
      <c r="F598" s="119">
        <v>113190</v>
      </c>
      <c r="G598" s="119">
        <v>336617</v>
      </c>
      <c r="H598" s="119">
        <v>37</v>
      </c>
      <c r="I598" s="119">
        <v>333244</v>
      </c>
    </row>
    <row r="599" spans="2:9" x14ac:dyDescent="0.25">
      <c r="B599" s="136" t="s">
        <v>33</v>
      </c>
      <c r="C599" s="136">
        <v>15</v>
      </c>
      <c r="D599" s="136">
        <v>2004</v>
      </c>
      <c r="E599" s="119">
        <v>124487513</v>
      </c>
      <c r="F599" s="119">
        <v>228833</v>
      </c>
      <c r="G599" s="119">
        <v>345535</v>
      </c>
      <c r="H599" s="119">
        <v>43</v>
      </c>
      <c r="I599" s="119">
        <v>341395</v>
      </c>
    </row>
    <row r="600" spans="2:9" x14ac:dyDescent="0.25">
      <c r="B600" s="136" t="s">
        <v>33</v>
      </c>
      <c r="C600" s="136">
        <v>16</v>
      </c>
      <c r="D600" s="136">
        <v>2003</v>
      </c>
      <c r="E600" s="119">
        <v>125291319</v>
      </c>
      <c r="F600" s="119">
        <v>295090</v>
      </c>
      <c r="G600" s="119">
        <v>349533</v>
      </c>
      <c r="H600" s="119">
        <v>60</v>
      </c>
      <c r="I600" s="119">
        <v>344875</v>
      </c>
    </row>
    <row r="601" spans="2:9" x14ac:dyDescent="0.25">
      <c r="B601" s="136" t="s">
        <v>33</v>
      </c>
      <c r="C601" s="136">
        <v>17</v>
      </c>
      <c r="D601" s="136">
        <v>2002</v>
      </c>
      <c r="E601" s="119">
        <v>128393188</v>
      </c>
      <c r="F601" s="119">
        <v>354851</v>
      </c>
      <c r="G601" s="119">
        <v>359478</v>
      </c>
      <c r="H601" s="119">
        <v>83</v>
      </c>
      <c r="I601" s="119">
        <v>353928</v>
      </c>
    </row>
    <row r="602" spans="2:9" x14ac:dyDescent="0.25">
      <c r="B602" s="136" t="s">
        <v>33</v>
      </c>
      <c r="C602" s="136">
        <v>18</v>
      </c>
      <c r="D602" s="136">
        <v>2001</v>
      </c>
      <c r="E602" s="119">
        <v>133903954</v>
      </c>
      <c r="F602" s="119">
        <v>393763</v>
      </c>
      <c r="G602" s="119">
        <v>384044</v>
      </c>
      <c r="H602" s="119">
        <v>126</v>
      </c>
      <c r="I602" s="119">
        <v>370898</v>
      </c>
    </row>
    <row r="603" spans="2:9" x14ac:dyDescent="0.25">
      <c r="B603" s="136" t="s">
        <v>33</v>
      </c>
      <c r="C603" s="136">
        <v>19</v>
      </c>
      <c r="D603" s="136">
        <v>2000</v>
      </c>
      <c r="E603" s="119">
        <v>144180641</v>
      </c>
      <c r="F603" s="119">
        <v>443156</v>
      </c>
      <c r="G603" s="119">
        <v>422163</v>
      </c>
      <c r="H603" s="119">
        <v>166</v>
      </c>
      <c r="I603" s="119">
        <v>399262</v>
      </c>
    </row>
    <row r="604" spans="2:9" x14ac:dyDescent="0.25">
      <c r="B604" s="136" t="s">
        <v>33</v>
      </c>
      <c r="C604" s="136">
        <v>20</v>
      </c>
      <c r="D604" s="136">
        <v>1999</v>
      </c>
      <c r="E604" s="119">
        <v>149957114</v>
      </c>
      <c r="F604" s="119">
        <v>474213</v>
      </c>
      <c r="G604" s="119">
        <v>440470</v>
      </c>
      <c r="H604" s="119">
        <v>178</v>
      </c>
      <c r="I604" s="119">
        <v>413357</v>
      </c>
    </row>
    <row r="605" spans="2:9" x14ac:dyDescent="0.25">
      <c r="B605" s="136" t="s">
        <v>33</v>
      </c>
      <c r="C605" s="136">
        <v>21</v>
      </c>
      <c r="D605" s="136">
        <v>1998</v>
      </c>
      <c r="E605" s="119">
        <v>154298782</v>
      </c>
      <c r="F605" s="119">
        <v>423641</v>
      </c>
      <c r="G605" s="119">
        <v>451247</v>
      </c>
      <c r="H605" s="119">
        <v>172</v>
      </c>
      <c r="I605" s="119">
        <v>423714</v>
      </c>
    </row>
    <row r="606" spans="2:9" x14ac:dyDescent="0.25">
      <c r="B606" s="136" t="s">
        <v>33</v>
      </c>
      <c r="C606" s="136">
        <v>22</v>
      </c>
      <c r="D606" s="136">
        <v>1997</v>
      </c>
      <c r="E606" s="119">
        <v>160997173</v>
      </c>
      <c r="F606" s="119">
        <v>430108</v>
      </c>
      <c r="G606" s="119">
        <v>469799</v>
      </c>
      <c r="H606" s="119">
        <v>187</v>
      </c>
      <c r="I606" s="119">
        <v>441646</v>
      </c>
    </row>
    <row r="607" spans="2:9" x14ac:dyDescent="0.25">
      <c r="B607" s="136" t="s">
        <v>33</v>
      </c>
      <c r="C607" s="136">
        <v>23</v>
      </c>
      <c r="D607" s="136">
        <v>1996</v>
      </c>
      <c r="E607" s="119">
        <v>159779455</v>
      </c>
      <c r="F607" s="119">
        <v>361347</v>
      </c>
      <c r="G607" s="119">
        <v>467905</v>
      </c>
      <c r="H607" s="119">
        <v>174</v>
      </c>
      <c r="I607" s="119">
        <v>435528</v>
      </c>
    </row>
    <row r="608" spans="2:9" x14ac:dyDescent="0.25">
      <c r="B608" s="136" t="s">
        <v>33</v>
      </c>
      <c r="C608" s="136">
        <v>24</v>
      </c>
      <c r="D608" s="136">
        <v>1995</v>
      </c>
      <c r="E608" s="119">
        <v>157044864</v>
      </c>
      <c r="F608" s="119">
        <v>348706</v>
      </c>
      <c r="G608" s="119">
        <v>460314</v>
      </c>
      <c r="H608" s="119">
        <v>186</v>
      </c>
      <c r="I608" s="119">
        <v>431608</v>
      </c>
    </row>
    <row r="609" spans="2:9" x14ac:dyDescent="0.25">
      <c r="B609" s="136" t="s">
        <v>33</v>
      </c>
      <c r="C609" s="136">
        <v>25</v>
      </c>
      <c r="D609" s="136">
        <v>1994</v>
      </c>
      <c r="E609" s="119">
        <v>160202160</v>
      </c>
      <c r="F609" s="119">
        <v>330848</v>
      </c>
      <c r="G609" s="119">
        <v>469368</v>
      </c>
      <c r="H609" s="119">
        <v>227</v>
      </c>
      <c r="I609" s="119">
        <v>440430</v>
      </c>
    </row>
    <row r="610" spans="2:9" x14ac:dyDescent="0.25">
      <c r="B610" s="136" t="s">
        <v>33</v>
      </c>
      <c r="C610" s="136">
        <v>26</v>
      </c>
      <c r="D610" s="136">
        <v>1993</v>
      </c>
      <c r="E610" s="119">
        <v>166938767</v>
      </c>
      <c r="F610" s="119">
        <v>302514</v>
      </c>
      <c r="G610" s="119">
        <v>486399</v>
      </c>
      <c r="H610" s="119">
        <v>179</v>
      </c>
      <c r="I610" s="119">
        <v>458817</v>
      </c>
    </row>
    <row r="611" spans="2:9" x14ac:dyDescent="0.25">
      <c r="B611" s="136" t="s">
        <v>33</v>
      </c>
      <c r="C611" s="136">
        <v>27</v>
      </c>
      <c r="D611" s="136">
        <v>1992</v>
      </c>
      <c r="E611" s="119">
        <v>171337213</v>
      </c>
      <c r="F611" s="119">
        <v>309199</v>
      </c>
      <c r="G611" s="119">
        <v>497732</v>
      </c>
      <c r="H611" s="119">
        <v>205</v>
      </c>
      <c r="I611" s="119">
        <v>470550</v>
      </c>
    </row>
    <row r="612" spans="2:9" x14ac:dyDescent="0.25">
      <c r="B612" s="136" t="s">
        <v>33</v>
      </c>
      <c r="C612" s="136">
        <v>28</v>
      </c>
      <c r="D612" s="136">
        <v>1991</v>
      </c>
      <c r="E612" s="119">
        <v>177719955</v>
      </c>
      <c r="F612" s="119">
        <v>281189</v>
      </c>
      <c r="G612" s="119">
        <v>514349</v>
      </c>
      <c r="H612" s="119">
        <v>243</v>
      </c>
      <c r="I612" s="119">
        <v>487887</v>
      </c>
    </row>
    <row r="613" spans="2:9" x14ac:dyDescent="0.25">
      <c r="B613" s="136" t="s">
        <v>33</v>
      </c>
      <c r="C613" s="136">
        <v>29</v>
      </c>
      <c r="D613" s="136">
        <v>1990</v>
      </c>
      <c r="E613" s="119">
        <v>193360955</v>
      </c>
      <c r="F613" s="119">
        <v>290572</v>
      </c>
      <c r="G613" s="119">
        <v>557238</v>
      </c>
      <c r="H613" s="119">
        <v>280</v>
      </c>
      <c r="I613" s="119">
        <v>530279</v>
      </c>
    </row>
    <row r="614" spans="2:9" x14ac:dyDescent="0.25">
      <c r="B614" s="136" t="s">
        <v>33</v>
      </c>
      <c r="C614" s="136">
        <v>30</v>
      </c>
      <c r="D614" s="136">
        <v>1989</v>
      </c>
      <c r="E614" s="119">
        <v>190175028</v>
      </c>
      <c r="F614" s="119">
        <v>308437</v>
      </c>
      <c r="G614" s="119">
        <v>546724</v>
      </c>
      <c r="H614" s="119">
        <v>212</v>
      </c>
      <c r="I614" s="119">
        <v>520346</v>
      </c>
    </row>
    <row r="615" spans="2:9" x14ac:dyDescent="0.25">
      <c r="B615" s="136" t="s">
        <v>33</v>
      </c>
      <c r="C615" s="136">
        <v>31</v>
      </c>
      <c r="D615" s="136">
        <v>1988</v>
      </c>
      <c r="E615" s="119">
        <v>193946493</v>
      </c>
      <c r="F615" s="119">
        <v>257873</v>
      </c>
      <c r="G615" s="119">
        <v>556003</v>
      </c>
      <c r="H615" s="119">
        <v>324</v>
      </c>
      <c r="I615" s="119">
        <v>531316</v>
      </c>
    </row>
    <row r="616" spans="2:9" x14ac:dyDescent="0.25">
      <c r="B616" s="136" t="s">
        <v>33</v>
      </c>
      <c r="C616" s="136">
        <v>32</v>
      </c>
      <c r="D616" s="136">
        <v>1987</v>
      </c>
      <c r="E616" s="119">
        <v>189277027</v>
      </c>
      <c r="F616" s="119">
        <v>242603</v>
      </c>
      <c r="G616" s="119">
        <v>541424</v>
      </c>
      <c r="H616" s="119">
        <v>356</v>
      </c>
      <c r="I616" s="119">
        <v>518578</v>
      </c>
    </row>
    <row r="617" spans="2:9" x14ac:dyDescent="0.25">
      <c r="B617" s="136" t="s">
        <v>33</v>
      </c>
      <c r="C617" s="136">
        <v>33</v>
      </c>
      <c r="D617" s="136">
        <v>1986</v>
      </c>
      <c r="E617" s="119">
        <v>184335671</v>
      </c>
      <c r="F617" s="119">
        <v>229354</v>
      </c>
      <c r="G617" s="119">
        <v>526090</v>
      </c>
      <c r="H617" s="119">
        <v>331</v>
      </c>
      <c r="I617" s="119">
        <v>504933</v>
      </c>
    </row>
    <row r="618" spans="2:9" x14ac:dyDescent="0.25">
      <c r="B618" s="136" t="s">
        <v>33</v>
      </c>
      <c r="C618" s="136">
        <v>34</v>
      </c>
      <c r="D618" s="136">
        <v>1985</v>
      </c>
      <c r="E618" s="119">
        <v>178374603</v>
      </c>
      <c r="F618" s="119">
        <v>224746</v>
      </c>
      <c r="G618" s="119">
        <v>508250</v>
      </c>
      <c r="H618" s="119">
        <v>332</v>
      </c>
      <c r="I618" s="119">
        <v>488878</v>
      </c>
    </row>
    <row r="619" spans="2:9" x14ac:dyDescent="0.25">
      <c r="B619" s="136" t="s">
        <v>33</v>
      </c>
      <c r="C619" s="136">
        <v>35</v>
      </c>
      <c r="D619" s="136">
        <v>1984</v>
      </c>
      <c r="E619" s="119">
        <v>176086584</v>
      </c>
      <c r="F619" s="119">
        <v>203937</v>
      </c>
      <c r="G619" s="119">
        <v>501233</v>
      </c>
      <c r="H619" s="119">
        <v>357</v>
      </c>
      <c r="I619" s="119">
        <v>482632</v>
      </c>
    </row>
    <row r="620" spans="2:9" x14ac:dyDescent="0.25">
      <c r="B620" s="136" t="s">
        <v>33</v>
      </c>
      <c r="C620" s="136">
        <v>36</v>
      </c>
      <c r="D620" s="136">
        <v>1983</v>
      </c>
      <c r="E620" s="119">
        <v>175286138</v>
      </c>
      <c r="F620" s="119">
        <v>180147</v>
      </c>
      <c r="G620" s="119">
        <v>497566</v>
      </c>
      <c r="H620" s="119">
        <v>394</v>
      </c>
      <c r="I620" s="119">
        <v>480045</v>
      </c>
    </row>
    <row r="621" spans="2:9" x14ac:dyDescent="0.25">
      <c r="B621" s="136" t="s">
        <v>33</v>
      </c>
      <c r="C621" s="136">
        <v>37</v>
      </c>
      <c r="D621" s="136">
        <v>1982</v>
      </c>
      <c r="E621" s="119">
        <v>177697120</v>
      </c>
      <c r="F621" s="119">
        <v>165272</v>
      </c>
      <c r="G621" s="119">
        <v>503759</v>
      </c>
      <c r="H621" s="119">
        <v>490</v>
      </c>
      <c r="I621" s="119">
        <v>486757</v>
      </c>
    </row>
    <row r="622" spans="2:9" x14ac:dyDescent="0.25">
      <c r="B622" s="136" t="s">
        <v>33</v>
      </c>
      <c r="C622" s="136">
        <v>38</v>
      </c>
      <c r="D622" s="136">
        <v>1981</v>
      </c>
      <c r="E622" s="119">
        <v>174824490</v>
      </c>
      <c r="F622" s="119">
        <v>157666</v>
      </c>
      <c r="G622" s="119">
        <v>494888</v>
      </c>
      <c r="H622" s="119">
        <v>484</v>
      </c>
      <c r="I622" s="119">
        <v>478688</v>
      </c>
    </row>
    <row r="623" spans="2:9" x14ac:dyDescent="0.25">
      <c r="B623" s="136" t="s">
        <v>33</v>
      </c>
      <c r="C623" s="136">
        <v>39</v>
      </c>
      <c r="D623" s="136">
        <v>1980</v>
      </c>
      <c r="E623" s="119">
        <v>174702039</v>
      </c>
      <c r="F623" s="119">
        <v>161681</v>
      </c>
      <c r="G623" s="119">
        <v>494366</v>
      </c>
      <c r="H623" s="119">
        <v>483</v>
      </c>
      <c r="I623" s="119">
        <v>478681</v>
      </c>
    </row>
    <row r="624" spans="2:9" x14ac:dyDescent="0.25">
      <c r="B624" s="136" t="s">
        <v>33</v>
      </c>
      <c r="C624" s="136">
        <v>40</v>
      </c>
      <c r="D624" s="136">
        <v>1979</v>
      </c>
      <c r="E624" s="119">
        <v>165079332</v>
      </c>
      <c r="F624" s="119">
        <v>158940</v>
      </c>
      <c r="G624" s="119">
        <v>467042</v>
      </c>
      <c r="H624" s="119">
        <v>500</v>
      </c>
      <c r="I624" s="119">
        <v>452285</v>
      </c>
    </row>
    <row r="625" spans="2:9" x14ac:dyDescent="0.25">
      <c r="B625" s="136" t="s">
        <v>33</v>
      </c>
      <c r="C625" s="136">
        <v>41</v>
      </c>
      <c r="D625" s="136">
        <v>1978</v>
      </c>
      <c r="E625" s="119">
        <v>161623714</v>
      </c>
      <c r="F625" s="119">
        <v>155942</v>
      </c>
      <c r="G625" s="119">
        <v>456941</v>
      </c>
      <c r="H625" s="119">
        <v>679</v>
      </c>
      <c r="I625" s="119">
        <v>442848</v>
      </c>
    </row>
    <row r="626" spans="2:9" x14ac:dyDescent="0.25">
      <c r="B626" s="136" t="s">
        <v>33</v>
      </c>
      <c r="C626" s="136">
        <v>42</v>
      </c>
      <c r="D626" s="136">
        <v>1977</v>
      </c>
      <c r="E626" s="119">
        <v>158771222</v>
      </c>
      <c r="F626" s="119">
        <v>140279</v>
      </c>
      <c r="G626" s="119">
        <v>448704</v>
      </c>
      <c r="H626" s="119">
        <v>642</v>
      </c>
      <c r="I626" s="119">
        <v>434963</v>
      </c>
    </row>
    <row r="627" spans="2:9" x14ac:dyDescent="0.25">
      <c r="B627" s="136" t="s">
        <v>33</v>
      </c>
      <c r="C627" s="136">
        <v>43</v>
      </c>
      <c r="D627" s="136">
        <v>1976</v>
      </c>
      <c r="E627" s="119">
        <v>153467963</v>
      </c>
      <c r="F627" s="119">
        <v>128653</v>
      </c>
      <c r="G627" s="119">
        <v>433768</v>
      </c>
      <c r="H627" s="119">
        <v>644</v>
      </c>
      <c r="I627" s="119">
        <v>420584</v>
      </c>
    </row>
    <row r="628" spans="2:9" x14ac:dyDescent="0.25">
      <c r="B628" s="136" t="s">
        <v>33</v>
      </c>
      <c r="C628" s="136">
        <v>44</v>
      </c>
      <c r="D628" s="136">
        <v>1975</v>
      </c>
      <c r="E628" s="119">
        <v>148745122</v>
      </c>
      <c r="F628" s="119">
        <v>119197</v>
      </c>
      <c r="G628" s="119">
        <v>420369</v>
      </c>
      <c r="H628" s="119">
        <v>693</v>
      </c>
      <c r="I628" s="119">
        <v>407632</v>
      </c>
    </row>
    <row r="629" spans="2:9" x14ac:dyDescent="0.25">
      <c r="B629" s="136" t="s">
        <v>33</v>
      </c>
      <c r="C629" s="136">
        <v>45</v>
      </c>
      <c r="D629" s="136">
        <v>1974</v>
      </c>
      <c r="E629" s="119">
        <v>148940923</v>
      </c>
      <c r="F629" s="119">
        <v>132329</v>
      </c>
      <c r="G629" s="119">
        <v>420635</v>
      </c>
      <c r="H629" s="119">
        <v>800</v>
      </c>
      <c r="I629" s="119">
        <v>408179</v>
      </c>
    </row>
    <row r="630" spans="2:9" x14ac:dyDescent="0.25">
      <c r="B630" s="136" t="s">
        <v>33</v>
      </c>
      <c r="C630" s="136">
        <v>46</v>
      </c>
      <c r="D630" s="136">
        <v>1973</v>
      </c>
      <c r="E630" s="119">
        <v>148750920</v>
      </c>
      <c r="F630" s="119">
        <v>124598</v>
      </c>
      <c r="G630" s="119">
        <v>419027</v>
      </c>
      <c r="H630" s="119">
        <v>861</v>
      </c>
      <c r="I630" s="119">
        <v>407525</v>
      </c>
    </row>
    <row r="631" spans="2:9" x14ac:dyDescent="0.25">
      <c r="B631" s="136" t="s">
        <v>33</v>
      </c>
      <c r="C631" s="136">
        <v>47</v>
      </c>
      <c r="D631" s="136">
        <v>1972</v>
      </c>
      <c r="E631" s="119">
        <v>160100274</v>
      </c>
      <c r="F631" s="119">
        <v>119025</v>
      </c>
      <c r="G631" s="119">
        <v>450040</v>
      </c>
      <c r="H631" s="119">
        <v>1039</v>
      </c>
      <c r="I631" s="119">
        <v>438598</v>
      </c>
    </row>
    <row r="632" spans="2:9" x14ac:dyDescent="0.25">
      <c r="B632" s="136" t="s">
        <v>33</v>
      </c>
      <c r="C632" s="136">
        <v>48</v>
      </c>
      <c r="D632" s="136">
        <v>1971</v>
      </c>
      <c r="E632" s="119">
        <v>174852666</v>
      </c>
      <c r="F632" s="119">
        <v>130168</v>
      </c>
      <c r="G632" s="119">
        <v>490397</v>
      </c>
      <c r="H632" s="119">
        <v>1296</v>
      </c>
      <c r="I632" s="119">
        <v>478885</v>
      </c>
    </row>
    <row r="633" spans="2:9" x14ac:dyDescent="0.25">
      <c r="B633" s="136" t="s">
        <v>33</v>
      </c>
      <c r="C633" s="136">
        <v>49</v>
      </c>
      <c r="D633" s="136">
        <v>1970</v>
      </c>
      <c r="E633" s="119">
        <v>180289452</v>
      </c>
      <c r="F633" s="119">
        <v>101454</v>
      </c>
      <c r="G633" s="119">
        <v>504870</v>
      </c>
      <c r="H633" s="119">
        <v>1486</v>
      </c>
      <c r="I633" s="119">
        <v>493578</v>
      </c>
    </row>
    <row r="634" spans="2:9" x14ac:dyDescent="0.25">
      <c r="B634" s="136" t="s">
        <v>33</v>
      </c>
      <c r="C634" s="136">
        <v>50</v>
      </c>
      <c r="D634" s="136">
        <v>1969</v>
      </c>
      <c r="E634" s="119">
        <v>193672493</v>
      </c>
      <c r="F634" s="119">
        <v>110575</v>
      </c>
      <c r="G634" s="119">
        <v>541381</v>
      </c>
      <c r="H634" s="119">
        <v>1696</v>
      </c>
      <c r="I634" s="119">
        <v>530063</v>
      </c>
    </row>
    <row r="635" spans="2:9" x14ac:dyDescent="0.25">
      <c r="B635" s="136" t="s">
        <v>33</v>
      </c>
      <c r="C635" s="136">
        <v>51</v>
      </c>
      <c r="D635" s="136">
        <v>1968</v>
      </c>
      <c r="E635" s="119">
        <v>201855429</v>
      </c>
      <c r="F635" s="119">
        <v>111832</v>
      </c>
      <c r="G635" s="119">
        <v>563764</v>
      </c>
      <c r="H635" s="119">
        <v>1971</v>
      </c>
      <c r="I635" s="119">
        <v>552356</v>
      </c>
    </row>
    <row r="636" spans="2:9" x14ac:dyDescent="0.25">
      <c r="B636" s="136" t="s">
        <v>33</v>
      </c>
      <c r="C636" s="136">
        <v>52</v>
      </c>
      <c r="D636" s="136">
        <v>1967</v>
      </c>
      <c r="E636" s="119">
        <v>206478932</v>
      </c>
      <c r="F636" s="119">
        <v>102681</v>
      </c>
      <c r="G636" s="119">
        <v>575760</v>
      </c>
      <c r="H636" s="119">
        <v>2296</v>
      </c>
      <c r="I636" s="119">
        <v>564987</v>
      </c>
    </row>
    <row r="637" spans="2:9" x14ac:dyDescent="0.25">
      <c r="B637" s="136" t="s">
        <v>33</v>
      </c>
      <c r="C637" s="136">
        <v>53</v>
      </c>
      <c r="D637" s="136">
        <v>1966</v>
      </c>
      <c r="E637" s="119">
        <v>212768481</v>
      </c>
      <c r="F637" s="119">
        <v>84606</v>
      </c>
      <c r="G637" s="119">
        <v>592116</v>
      </c>
      <c r="H637" s="119">
        <v>2656</v>
      </c>
      <c r="I637" s="119">
        <v>582018</v>
      </c>
    </row>
    <row r="638" spans="2:9" x14ac:dyDescent="0.25">
      <c r="B638" s="136" t="s">
        <v>33</v>
      </c>
      <c r="C638" s="136">
        <v>54</v>
      </c>
      <c r="D638" s="136">
        <v>1965</v>
      </c>
      <c r="E638" s="119">
        <v>213633011</v>
      </c>
      <c r="F638" s="119">
        <v>73833</v>
      </c>
      <c r="G638" s="119">
        <v>594391</v>
      </c>
      <c r="H638" s="119">
        <v>2861</v>
      </c>
      <c r="I638" s="119">
        <v>584734</v>
      </c>
    </row>
    <row r="639" spans="2:9" x14ac:dyDescent="0.25">
      <c r="B639" s="136" t="s">
        <v>33</v>
      </c>
      <c r="C639" s="136">
        <v>55</v>
      </c>
      <c r="D639" s="136">
        <v>1964</v>
      </c>
      <c r="E639" s="119">
        <v>217450865</v>
      </c>
      <c r="F639" s="119">
        <v>64653</v>
      </c>
      <c r="G639" s="119">
        <v>604195</v>
      </c>
      <c r="H639" s="119">
        <v>3357</v>
      </c>
      <c r="I639" s="119">
        <v>594245</v>
      </c>
    </row>
    <row r="640" spans="2:9" x14ac:dyDescent="0.25">
      <c r="B640" s="136" t="s">
        <v>33</v>
      </c>
      <c r="C640" s="136">
        <v>56</v>
      </c>
      <c r="D640" s="136">
        <v>1963</v>
      </c>
      <c r="E640" s="119">
        <v>214318808</v>
      </c>
      <c r="F640" s="119">
        <v>54814</v>
      </c>
      <c r="G640" s="119">
        <v>594276</v>
      </c>
      <c r="H640" s="119">
        <v>3697</v>
      </c>
      <c r="I640" s="119">
        <v>584739</v>
      </c>
    </row>
    <row r="641" spans="2:9" x14ac:dyDescent="0.25">
      <c r="B641" s="136" t="s">
        <v>33</v>
      </c>
      <c r="C641" s="136">
        <v>57</v>
      </c>
      <c r="D641" s="136">
        <v>1962</v>
      </c>
      <c r="E641" s="119">
        <v>205420136</v>
      </c>
      <c r="F641" s="119">
        <v>43555</v>
      </c>
      <c r="G641" s="119">
        <v>569427</v>
      </c>
      <c r="H641" s="119">
        <v>3931</v>
      </c>
      <c r="I641" s="119">
        <v>560191</v>
      </c>
    </row>
    <row r="642" spans="2:9" x14ac:dyDescent="0.25">
      <c r="B642" s="136" t="s">
        <v>33</v>
      </c>
      <c r="C642" s="136">
        <v>58</v>
      </c>
      <c r="D642" s="136">
        <v>1961</v>
      </c>
      <c r="E642" s="119">
        <v>199583069</v>
      </c>
      <c r="F642" s="119">
        <v>51444</v>
      </c>
      <c r="G642" s="119">
        <v>553115</v>
      </c>
      <c r="H642" s="119">
        <v>4275</v>
      </c>
      <c r="I642" s="119">
        <v>544172</v>
      </c>
    </row>
    <row r="643" spans="2:9" x14ac:dyDescent="0.25">
      <c r="B643" s="136" t="s">
        <v>33</v>
      </c>
      <c r="C643" s="136">
        <v>59</v>
      </c>
      <c r="D643" s="136">
        <v>1960</v>
      </c>
      <c r="E643" s="119">
        <v>190832646</v>
      </c>
      <c r="F643" s="119">
        <v>36220</v>
      </c>
      <c r="G643" s="119">
        <v>528820</v>
      </c>
      <c r="H643" s="119">
        <v>4505</v>
      </c>
      <c r="I643" s="119">
        <v>520111</v>
      </c>
    </row>
    <row r="644" spans="2:9" x14ac:dyDescent="0.25">
      <c r="B644" s="136" t="s">
        <v>33</v>
      </c>
      <c r="C644" s="136">
        <v>60</v>
      </c>
      <c r="D644" s="136">
        <v>1959</v>
      </c>
      <c r="E644" s="119">
        <v>183846485</v>
      </c>
      <c r="F644" s="119">
        <v>27966</v>
      </c>
      <c r="G644" s="119">
        <v>509330</v>
      </c>
      <c r="H644" s="119">
        <v>4968</v>
      </c>
      <c r="I644" s="119">
        <v>500579</v>
      </c>
    </row>
    <row r="645" spans="2:9" x14ac:dyDescent="0.25">
      <c r="B645" s="136" t="s">
        <v>33</v>
      </c>
      <c r="C645" s="136">
        <v>61</v>
      </c>
      <c r="D645" s="136">
        <v>1958</v>
      </c>
      <c r="E645" s="119">
        <v>171300230</v>
      </c>
      <c r="F645" s="119">
        <v>26636</v>
      </c>
      <c r="G645" s="119">
        <v>474592</v>
      </c>
      <c r="H645" s="119">
        <v>4958</v>
      </c>
      <c r="I645" s="119">
        <v>466253</v>
      </c>
    </row>
    <row r="646" spans="2:9" x14ac:dyDescent="0.25">
      <c r="B646" s="136" t="s">
        <v>33</v>
      </c>
      <c r="C646" s="136">
        <v>62</v>
      </c>
      <c r="D646" s="136">
        <v>1957</v>
      </c>
      <c r="E646" s="119">
        <v>165227379</v>
      </c>
      <c r="F646" s="119">
        <v>27170</v>
      </c>
      <c r="G646" s="119">
        <v>457728</v>
      </c>
      <c r="H646" s="119">
        <v>5361</v>
      </c>
      <c r="I646" s="119">
        <v>449458</v>
      </c>
    </row>
    <row r="647" spans="2:9" x14ac:dyDescent="0.25">
      <c r="B647" s="136" t="s">
        <v>33</v>
      </c>
      <c r="C647" s="136">
        <v>63</v>
      </c>
      <c r="D647" s="136">
        <v>1956</v>
      </c>
      <c r="E647" s="119">
        <v>158510026</v>
      </c>
      <c r="F647" s="119">
        <v>25860</v>
      </c>
      <c r="G647" s="119">
        <v>439319</v>
      </c>
      <c r="H647" s="119">
        <v>5678</v>
      </c>
      <c r="I647" s="119">
        <v>430788</v>
      </c>
    </row>
    <row r="648" spans="2:9" x14ac:dyDescent="0.25">
      <c r="B648" s="136" t="s">
        <v>33</v>
      </c>
      <c r="C648" s="136">
        <v>64</v>
      </c>
      <c r="D648" s="136">
        <v>1955</v>
      </c>
      <c r="E648" s="119">
        <v>150893626</v>
      </c>
      <c r="F648" s="119">
        <v>16912</v>
      </c>
      <c r="G648" s="119">
        <v>418410</v>
      </c>
      <c r="H648" s="119">
        <v>6068</v>
      </c>
      <c r="I648" s="119">
        <v>410105</v>
      </c>
    </row>
    <row r="649" spans="2:9" x14ac:dyDescent="0.25">
      <c r="B649" s="136" t="s">
        <v>33</v>
      </c>
      <c r="C649" s="136">
        <v>65</v>
      </c>
      <c r="D649" s="136">
        <v>1954</v>
      </c>
      <c r="E649" s="119">
        <v>145037115</v>
      </c>
      <c r="F649" s="119">
        <v>8126</v>
      </c>
      <c r="G649" s="119">
        <v>402296</v>
      </c>
      <c r="H649" s="119">
        <v>6327</v>
      </c>
      <c r="I649" s="119">
        <v>393448</v>
      </c>
    </row>
    <row r="650" spans="2:9" x14ac:dyDescent="0.25">
      <c r="B650" s="136" t="s">
        <v>33</v>
      </c>
      <c r="C650" s="136">
        <v>66</v>
      </c>
      <c r="D650" s="136">
        <v>1953</v>
      </c>
      <c r="E650" s="119">
        <v>138164567</v>
      </c>
      <c r="F650" s="119">
        <v>9520</v>
      </c>
      <c r="G650" s="119">
        <v>383147</v>
      </c>
      <c r="H650" s="119">
        <v>6644</v>
      </c>
      <c r="I650" s="119">
        <v>375136</v>
      </c>
    </row>
    <row r="651" spans="2:9" x14ac:dyDescent="0.25">
      <c r="B651" s="136" t="s">
        <v>33</v>
      </c>
      <c r="C651" s="136">
        <v>67</v>
      </c>
      <c r="D651" s="136">
        <v>1952</v>
      </c>
      <c r="E651" s="119">
        <v>136515651</v>
      </c>
      <c r="F651" s="119">
        <v>4952</v>
      </c>
      <c r="G651" s="119">
        <v>378323</v>
      </c>
      <c r="H651" s="119">
        <v>7218</v>
      </c>
      <c r="I651" s="119">
        <v>370337</v>
      </c>
    </row>
    <row r="652" spans="2:9" x14ac:dyDescent="0.25">
      <c r="B652" s="136" t="s">
        <v>33</v>
      </c>
      <c r="C652" s="136">
        <v>68</v>
      </c>
      <c r="D652" s="136">
        <v>1951</v>
      </c>
      <c r="E652" s="119">
        <v>132439779</v>
      </c>
      <c r="F652" s="119">
        <v>5716</v>
      </c>
      <c r="G652" s="119">
        <v>367089</v>
      </c>
      <c r="H652" s="119">
        <v>7344</v>
      </c>
      <c r="I652" s="119">
        <v>359157</v>
      </c>
    </row>
    <row r="653" spans="2:9" x14ac:dyDescent="0.25">
      <c r="B653" s="136" t="s">
        <v>33</v>
      </c>
      <c r="C653" s="136">
        <v>69</v>
      </c>
      <c r="D653" s="136">
        <v>1950</v>
      </c>
      <c r="E653" s="119">
        <v>130429679</v>
      </c>
      <c r="F653" s="119">
        <v>2109</v>
      </c>
      <c r="G653" s="119">
        <v>361819</v>
      </c>
      <c r="H653" s="119">
        <v>7854</v>
      </c>
      <c r="I653" s="119">
        <v>353451</v>
      </c>
    </row>
    <row r="654" spans="2:9" x14ac:dyDescent="0.25">
      <c r="B654" s="136" t="s">
        <v>33</v>
      </c>
      <c r="C654" s="136">
        <v>70</v>
      </c>
      <c r="D654" s="136">
        <v>1949</v>
      </c>
      <c r="E654" s="119">
        <v>123664348</v>
      </c>
      <c r="F654" s="119">
        <v>2872</v>
      </c>
      <c r="G654" s="119">
        <v>343338</v>
      </c>
      <c r="H654" s="119">
        <v>8232</v>
      </c>
      <c r="I654" s="119">
        <v>334694</v>
      </c>
    </row>
    <row r="655" spans="2:9" x14ac:dyDescent="0.25">
      <c r="B655" s="136" t="s">
        <v>33</v>
      </c>
      <c r="C655" s="136">
        <v>71</v>
      </c>
      <c r="D655" s="136">
        <v>1948</v>
      </c>
      <c r="E655" s="119">
        <v>111684572</v>
      </c>
      <c r="F655" s="119">
        <v>1636</v>
      </c>
      <c r="G655" s="119">
        <v>310198</v>
      </c>
      <c r="H655" s="119">
        <v>7767</v>
      </c>
      <c r="I655" s="119">
        <v>302078</v>
      </c>
    </row>
    <row r="656" spans="2:9" x14ac:dyDescent="0.25">
      <c r="B656" s="136" t="s">
        <v>33</v>
      </c>
      <c r="C656" s="136">
        <v>72</v>
      </c>
      <c r="D656" s="136">
        <v>1947</v>
      </c>
      <c r="E656" s="119">
        <v>103297481</v>
      </c>
      <c r="F656" s="119">
        <v>1412</v>
      </c>
      <c r="G656" s="119">
        <v>287268</v>
      </c>
      <c r="H656" s="119">
        <v>7835</v>
      </c>
      <c r="I656" s="119">
        <v>279109</v>
      </c>
    </row>
    <row r="657" spans="2:9" x14ac:dyDescent="0.25">
      <c r="B657" s="136" t="s">
        <v>33</v>
      </c>
      <c r="C657" s="136">
        <v>73</v>
      </c>
      <c r="D657" s="136">
        <v>1946</v>
      </c>
      <c r="E657" s="119">
        <v>88476678</v>
      </c>
      <c r="F657" s="119">
        <v>1376</v>
      </c>
      <c r="G657" s="119">
        <v>246379</v>
      </c>
      <c r="H657" s="119">
        <v>7328</v>
      </c>
      <c r="I657" s="119">
        <v>238815</v>
      </c>
    </row>
    <row r="658" spans="2:9" x14ac:dyDescent="0.25">
      <c r="B658" s="136" t="s">
        <v>33</v>
      </c>
      <c r="C658" s="136">
        <v>74</v>
      </c>
      <c r="D658" s="136">
        <v>1945</v>
      </c>
      <c r="E658" s="119">
        <v>76184800</v>
      </c>
      <c r="F658" s="119">
        <v>2788</v>
      </c>
      <c r="G658" s="119">
        <v>212458</v>
      </c>
      <c r="H658" s="119">
        <v>6997</v>
      </c>
      <c r="I658" s="119">
        <v>205236</v>
      </c>
    </row>
    <row r="659" spans="2:9" x14ac:dyDescent="0.25">
      <c r="B659" s="136" t="s">
        <v>33</v>
      </c>
      <c r="C659" s="136">
        <v>75</v>
      </c>
      <c r="D659" s="136">
        <v>1944</v>
      </c>
      <c r="E659" s="119">
        <v>99561048</v>
      </c>
      <c r="F659" s="119">
        <v>2010</v>
      </c>
      <c r="G659" s="119">
        <v>277946</v>
      </c>
      <c r="H659" s="119">
        <v>9726</v>
      </c>
      <c r="I659" s="119">
        <v>268005</v>
      </c>
    </row>
    <row r="660" spans="2:9" x14ac:dyDescent="0.25">
      <c r="B660" s="136" t="s">
        <v>33</v>
      </c>
      <c r="C660" s="136">
        <v>76</v>
      </c>
      <c r="D660" s="136">
        <v>1943</v>
      </c>
      <c r="E660" s="119">
        <v>99755416</v>
      </c>
      <c r="F660" s="119">
        <v>2624</v>
      </c>
      <c r="G660" s="119">
        <v>278698</v>
      </c>
      <c r="H660" s="119">
        <v>10378</v>
      </c>
      <c r="I660" s="119">
        <v>268133</v>
      </c>
    </row>
    <row r="661" spans="2:9" x14ac:dyDescent="0.25">
      <c r="B661" s="136" t="s">
        <v>33</v>
      </c>
      <c r="C661" s="136">
        <v>77</v>
      </c>
      <c r="D661" s="136">
        <v>1942</v>
      </c>
      <c r="E661" s="119">
        <v>95793478</v>
      </c>
      <c r="F661" s="119">
        <v>1890</v>
      </c>
      <c r="G661" s="119">
        <v>268158</v>
      </c>
      <c r="H661" s="119">
        <v>10865</v>
      </c>
      <c r="I661" s="119">
        <v>257104</v>
      </c>
    </row>
    <row r="662" spans="2:9" x14ac:dyDescent="0.25">
      <c r="B662" s="136" t="s">
        <v>33</v>
      </c>
      <c r="C662" s="136">
        <v>78</v>
      </c>
      <c r="D662" s="136">
        <v>1941</v>
      </c>
      <c r="E662" s="119">
        <v>113465981</v>
      </c>
      <c r="F662" s="119">
        <v>554</v>
      </c>
      <c r="G662" s="119">
        <v>318179</v>
      </c>
      <c r="H662" s="119">
        <v>14157</v>
      </c>
      <c r="I662" s="119">
        <v>303895</v>
      </c>
    </row>
    <row r="663" spans="2:9" x14ac:dyDescent="0.25">
      <c r="B663" s="136" t="s">
        <v>33</v>
      </c>
      <c r="C663" s="136">
        <v>79</v>
      </c>
      <c r="D663" s="136">
        <v>1940</v>
      </c>
      <c r="E663" s="119">
        <v>115394575</v>
      </c>
      <c r="F663" s="119">
        <v>1288</v>
      </c>
      <c r="G663" s="119">
        <v>324363</v>
      </c>
      <c r="H663" s="119">
        <v>15825</v>
      </c>
      <c r="I663" s="119">
        <v>308393</v>
      </c>
    </row>
    <row r="664" spans="2:9" x14ac:dyDescent="0.25">
      <c r="B664" s="136" t="s">
        <v>33</v>
      </c>
      <c r="C664" s="136">
        <v>80</v>
      </c>
      <c r="D664" s="136">
        <v>1939</v>
      </c>
      <c r="E664" s="119">
        <v>108920372</v>
      </c>
      <c r="F664" s="119">
        <v>976</v>
      </c>
      <c r="G664" s="119">
        <v>306844</v>
      </c>
      <c r="H664" s="119">
        <v>16347</v>
      </c>
      <c r="I664" s="119">
        <v>290401</v>
      </c>
    </row>
    <row r="665" spans="2:9" x14ac:dyDescent="0.25">
      <c r="B665" s="136" t="s">
        <v>33</v>
      </c>
      <c r="C665" s="136">
        <v>81</v>
      </c>
      <c r="D665" s="136">
        <v>1938</v>
      </c>
      <c r="E665" s="119">
        <v>96251598</v>
      </c>
      <c r="F665" s="119">
        <v>1710</v>
      </c>
      <c r="G665" s="119">
        <v>272181</v>
      </c>
      <c r="H665" s="119">
        <v>16388</v>
      </c>
      <c r="I665" s="119">
        <v>255723</v>
      </c>
    </row>
    <row r="666" spans="2:9" x14ac:dyDescent="0.25">
      <c r="B666" s="136" t="s">
        <v>33</v>
      </c>
      <c r="C666" s="136">
        <v>82</v>
      </c>
      <c r="D666" s="136">
        <v>1937</v>
      </c>
      <c r="E666" s="119">
        <v>84645954</v>
      </c>
      <c r="F666" s="119">
        <v>0</v>
      </c>
      <c r="G666" s="119">
        <v>240141</v>
      </c>
      <c r="H666" s="119">
        <v>16066</v>
      </c>
      <c r="I666" s="119">
        <v>224010</v>
      </c>
    </row>
    <row r="667" spans="2:9" x14ac:dyDescent="0.25">
      <c r="B667" s="136" t="s">
        <v>33</v>
      </c>
      <c r="C667" s="136">
        <v>83</v>
      </c>
      <c r="D667" s="136">
        <v>1936</v>
      </c>
      <c r="E667" s="119">
        <v>75957935</v>
      </c>
      <c r="F667" s="119">
        <v>1172</v>
      </c>
      <c r="G667" s="119">
        <v>216376</v>
      </c>
      <c r="H667" s="119">
        <v>16173</v>
      </c>
      <c r="I667" s="119">
        <v>200163</v>
      </c>
    </row>
    <row r="668" spans="2:9" x14ac:dyDescent="0.25">
      <c r="B668" s="136" t="s">
        <v>33</v>
      </c>
      <c r="C668" s="136">
        <v>84</v>
      </c>
      <c r="D668" s="136">
        <v>1935</v>
      </c>
      <c r="E668" s="119">
        <v>67414952</v>
      </c>
      <c r="F668" s="119">
        <v>362</v>
      </c>
      <c r="G668" s="119">
        <v>193074</v>
      </c>
      <c r="H668" s="119">
        <v>16361</v>
      </c>
      <c r="I668" s="119">
        <v>176683</v>
      </c>
    </row>
    <row r="669" spans="2:9" x14ac:dyDescent="0.25">
      <c r="B669" s="136" t="s">
        <v>33</v>
      </c>
      <c r="C669" s="136">
        <v>85</v>
      </c>
      <c r="D669" s="136">
        <v>1934</v>
      </c>
      <c r="E669" s="119">
        <v>56418569</v>
      </c>
      <c r="F669" s="119">
        <v>0</v>
      </c>
      <c r="G669" s="119">
        <v>162499</v>
      </c>
      <c r="H669" s="119">
        <v>15498</v>
      </c>
      <c r="I669" s="119">
        <v>146998</v>
      </c>
    </row>
    <row r="670" spans="2:9" x14ac:dyDescent="0.25">
      <c r="B670" s="136" t="s">
        <v>33</v>
      </c>
      <c r="C670" s="136">
        <v>86</v>
      </c>
      <c r="D670" s="136">
        <v>1933</v>
      </c>
      <c r="E670" s="119">
        <v>40070436</v>
      </c>
      <c r="F670" s="119">
        <v>218</v>
      </c>
      <c r="G670" s="119">
        <v>116253</v>
      </c>
      <c r="H670" s="119">
        <v>12501</v>
      </c>
      <c r="I670" s="119">
        <v>103729</v>
      </c>
    </row>
    <row r="671" spans="2:9" x14ac:dyDescent="0.25">
      <c r="B671" s="136" t="s">
        <v>33</v>
      </c>
      <c r="C671" s="136">
        <v>87</v>
      </c>
      <c r="D671" s="136">
        <v>1932</v>
      </c>
      <c r="E671" s="119">
        <v>34669010</v>
      </c>
      <c r="F671" s="119">
        <v>540</v>
      </c>
      <c r="G671" s="119">
        <v>101454</v>
      </c>
      <c r="H671" s="119">
        <v>12482</v>
      </c>
      <c r="I671" s="119">
        <v>88986</v>
      </c>
    </row>
    <row r="672" spans="2:9" x14ac:dyDescent="0.25">
      <c r="B672" s="136" t="s">
        <v>33</v>
      </c>
      <c r="C672" s="136">
        <v>88</v>
      </c>
      <c r="D672" s="136">
        <v>1931</v>
      </c>
      <c r="E672" s="119">
        <v>30296688</v>
      </c>
      <c r="F672" s="119">
        <v>792</v>
      </c>
      <c r="G672" s="119">
        <v>89293</v>
      </c>
      <c r="H672" s="119">
        <v>12127</v>
      </c>
      <c r="I672" s="119">
        <v>77169</v>
      </c>
    </row>
    <row r="673" spans="2:9" x14ac:dyDescent="0.25">
      <c r="B673" s="136" t="s">
        <v>33</v>
      </c>
      <c r="C673" s="136">
        <v>89</v>
      </c>
      <c r="D673" s="136">
        <v>1930</v>
      </c>
      <c r="E673" s="119">
        <v>26569787</v>
      </c>
      <c r="F673" s="119">
        <v>0</v>
      </c>
      <c r="G673" s="119">
        <v>79149</v>
      </c>
      <c r="H673" s="119">
        <v>12215</v>
      </c>
      <c r="I673" s="119">
        <v>66949</v>
      </c>
    </row>
    <row r="674" spans="2:9" x14ac:dyDescent="0.25">
      <c r="B674" s="136" t="s">
        <v>33</v>
      </c>
      <c r="C674" s="136">
        <v>90</v>
      </c>
      <c r="D674" s="136">
        <v>1929</v>
      </c>
      <c r="E674" s="119">
        <v>21049541</v>
      </c>
      <c r="F674" s="119">
        <v>0</v>
      </c>
      <c r="G674" s="119">
        <v>63380</v>
      </c>
      <c r="H674" s="119">
        <v>10912</v>
      </c>
      <c r="I674" s="119">
        <v>52489</v>
      </c>
    </row>
    <row r="675" spans="2:9" x14ac:dyDescent="0.25">
      <c r="B675" s="136" t="s">
        <v>33</v>
      </c>
      <c r="C675" s="136">
        <v>91</v>
      </c>
      <c r="D675" s="136">
        <v>1928</v>
      </c>
      <c r="E675" s="119">
        <v>16780339</v>
      </c>
      <c r="F675" s="119">
        <v>0</v>
      </c>
      <c r="G675" s="119">
        <v>50993</v>
      </c>
      <c r="H675" s="119">
        <v>9554</v>
      </c>
      <c r="I675" s="119">
        <v>41462</v>
      </c>
    </row>
    <row r="676" spans="2:9" x14ac:dyDescent="0.25">
      <c r="B676" s="136" t="s">
        <v>33</v>
      </c>
      <c r="C676" s="136">
        <v>92</v>
      </c>
      <c r="D676" s="136">
        <v>1927</v>
      </c>
      <c r="E676" s="119">
        <v>11967871</v>
      </c>
      <c r="F676" s="119">
        <v>0</v>
      </c>
      <c r="G676" s="119">
        <v>36803</v>
      </c>
      <c r="H676" s="119">
        <v>7569</v>
      </c>
      <c r="I676" s="119">
        <v>29246</v>
      </c>
    </row>
    <row r="677" spans="2:9" x14ac:dyDescent="0.25">
      <c r="B677" s="136" t="s">
        <v>33</v>
      </c>
      <c r="C677" s="136">
        <v>93</v>
      </c>
      <c r="D677" s="136">
        <v>1926</v>
      </c>
      <c r="E677" s="119">
        <v>8680860</v>
      </c>
      <c r="F677" s="119">
        <v>0</v>
      </c>
      <c r="G677" s="119">
        <v>27011</v>
      </c>
      <c r="H677" s="119">
        <v>6128</v>
      </c>
      <c r="I677" s="119">
        <v>20898</v>
      </c>
    </row>
    <row r="678" spans="2:9" x14ac:dyDescent="0.25">
      <c r="B678" s="136" t="s">
        <v>33</v>
      </c>
      <c r="C678" s="136">
        <v>94</v>
      </c>
      <c r="D678" s="136">
        <v>1925</v>
      </c>
      <c r="E678" s="119">
        <v>6016245</v>
      </c>
      <c r="F678" s="119">
        <v>0</v>
      </c>
      <c r="G678" s="119">
        <v>19013</v>
      </c>
      <c r="H678" s="119">
        <v>4753</v>
      </c>
      <c r="I678" s="119">
        <v>14273</v>
      </c>
    </row>
    <row r="679" spans="2:9" x14ac:dyDescent="0.25">
      <c r="B679" s="136" t="s">
        <v>33</v>
      </c>
      <c r="C679" s="136">
        <v>95</v>
      </c>
      <c r="D679" s="136">
        <v>1924</v>
      </c>
      <c r="E679" s="119">
        <v>3763009</v>
      </c>
      <c r="F679" s="119">
        <v>0</v>
      </c>
      <c r="G679" s="119">
        <v>12026</v>
      </c>
      <c r="H679" s="119">
        <v>3244</v>
      </c>
      <c r="I679" s="119">
        <v>8791</v>
      </c>
    </row>
    <row r="680" spans="2:9" x14ac:dyDescent="0.25">
      <c r="B680" s="136" t="s">
        <v>33</v>
      </c>
      <c r="C680" s="136">
        <v>96</v>
      </c>
      <c r="D680" s="136">
        <v>1923</v>
      </c>
      <c r="E680" s="119">
        <v>2600173</v>
      </c>
      <c r="F680" s="119">
        <v>0</v>
      </c>
      <c r="G680" s="119">
        <v>8418</v>
      </c>
      <c r="H680" s="119">
        <v>2463</v>
      </c>
      <c r="I680" s="119">
        <v>5958</v>
      </c>
    </row>
    <row r="681" spans="2:9" x14ac:dyDescent="0.25">
      <c r="B681" s="136" t="s">
        <v>33</v>
      </c>
      <c r="C681" s="136">
        <v>97</v>
      </c>
      <c r="D681" s="136">
        <v>1922</v>
      </c>
      <c r="E681" s="119">
        <v>1815354</v>
      </c>
      <c r="F681" s="119">
        <v>0</v>
      </c>
      <c r="G681" s="119">
        <v>6019</v>
      </c>
      <c r="H681" s="119">
        <v>1920</v>
      </c>
      <c r="I681" s="119">
        <v>4101</v>
      </c>
    </row>
    <row r="682" spans="2:9" x14ac:dyDescent="0.25">
      <c r="B682" s="136" t="s">
        <v>33</v>
      </c>
      <c r="C682" s="136">
        <v>98</v>
      </c>
      <c r="D682" s="136">
        <v>1921</v>
      </c>
      <c r="E682" s="119">
        <v>1212697</v>
      </c>
      <c r="F682" s="119">
        <v>0</v>
      </c>
      <c r="G682" s="119">
        <v>4098</v>
      </c>
      <c r="H682" s="119">
        <v>1424</v>
      </c>
      <c r="I682" s="119">
        <v>2676</v>
      </c>
    </row>
    <row r="683" spans="2:9" x14ac:dyDescent="0.25">
      <c r="B683" s="136" t="s">
        <v>33</v>
      </c>
      <c r="C683" s="136">
        <v>99</v>
      </c>
      <c r="D683" s="136">
        <v>1920</v>
      </c>
      <c r="E683" s="119">
        <v>734235</v>
      </c>
      <c r="F683" s="119">
        <v>0</v>
      </c>
      <c r="G683" s="119">
        <v>2488</v>
      </c>
      <c r="H683" s="119">
        <v>879</v>
      </c>
      <c r="I683" s="119">
        <v>1610</v>
      </c>
    </row>
    <row r="684" spans="2:9" x14ac:dyDescent="0.25">
      <c r="B684" s="136" t="s">
        <v>33</v>
      </c>
      <c r="C684" s="136">
        <v>100</v>
      </c>
      <c r="D684" s="136">
        <v>1919</v>
      </c>
      <c r="E684" s="119">
        <v>332944</v>
      </c>
      <c r="F684" s="119">
        <v>0</v>
      </c>
      <c r="G684" s="119">
        <v>1173</v>
      </c>
      <c r="H684" s="119">
        <v>466</v>
      </c>
      <c r="I684" s="119">
        <v>708</v>
      </c>
    </row>
    <row r="685" spans="2:9" x14ac:dyDescent="0.25">
      <c r="B685" s="136" t="s">
        <v>33</v>
      </c>
      <c r="C685" s="136">
        <v>101</v>
      </c>
      <c r="D685" s="136">
        <v>1918</v>
      </c>
      <c r="E685" s="119">
        <v>113190</v>
      </c>
      <c r="F685" s="119">
        <v>0</v>
      </c>
      <c r="G685" s="119">
        <v>406</v>
      </c>
      <c r="H685" s="119">
        <v>171</v>
      </c>
      <c r="I685" s="119">
        <v>236</v>
      </c>
    </row>
    <row r="686" spans="2:9" x14ac:dyDescent="0.25">
      <c r="B686" s="136" t="s">
        <v>33</v>
      </c>
      <c r="C686" s="136">
        <v>102</v>
      </c>
      <c r="D686" s="136">
        <v>1917</v>
      </c>
      <c r="E686" s="119">
        <v>65229</v>
      </c>
      <c r="F686" s="119">
        <v>0</v>
      </c>
      <c r="G686" s="119">
        <v>236</v>
      </c>
      <c r="H686" s="119">
        <v>96</v>
      </c>
      <c r="I686" s="119">
        <v>140</v>
      </c>
    </row>
    <row r="687" spans="2:9" x14ac:dyDescent="0.25">
      <c r="B687" s="136" t="s">
        <v>33</v>
      </c>
      <c r="C687" s="136">
        <v>103</v>
      </c>
      <c r="D687" s="136">
        <v>1916</v>
      </c>
      <c r="E687" s="119">
        <v>36051</v>
      </c>
      <c r="F687" s="119">
        <v>0</v>
      </c>
      <c r="G687" s="119">
        <v>133</v>
      </c>
      <c r="H687" s="119">
        <v>62</v>
      </c>
      <c r="I687" s="119">
        <v>71</v>
      </c>
    </row>
    <row r="688" spans="2:9" x14ac:dyDescent="0.25">
      <c r="B688" s="136" t="s">
        <v>33</v>
      </c>
      <c r="C688" s="136">
        <v>104</v>
      </c>
      <c r="D688" s="136">
        <v>1915</v>
      </c>
      <c r="E688" s="119">
        <v>23354</v>
      </c>
      <c r="F688" s="119">
        <v>0</v>
      </c>
      <c r="G688" s="119">
        <v>85</v>
      </c>
      <c r="H688" s="119">
        <v>39</v>
      </c>
      <c r="I688" s="119">
        <v>46</v>
      </c>
    </row>
    <row r="689" spans="2:9" x14ac:dyDescent="0.25">
      <c r="B689" s="136" t="s">
        <v>33</v>
      </c>
      <c r="C689" s="136">
        <v>105</v>
      </c>
      <c r="D689" s="136">
        <v>1914</v>
      </c>
      <c r="E689" s="119">
        <v>18007</v>
      </c>
      <c r="F689" s="119">
        <v>0</v>
      </c>
      <c r="G689" s="119">
        <v>66</v>
      </c>
      <c r="H689" s="119">
        <v>32</v>
      </c>
      <c r="I689" s="119">
        <v>34</v>
      </c>
    </row>
    <row r="690" spans="2:9" x14ac:dyDescent="0.25">
      <c r="B690" s="136" t="s">
        <v>33</v>
      </c>
      <c r="C690" s="136">
        <v>106</v>
      </c>
      <c r="D690" s="136">
        <v>1913</v>
      </c>
      <c r="E690" s="119">
        <v>6509</v>
      </c>
      <c r="F690" s="119">
        <v>0</v>
      </c>
      <c r="G690" s="119">
        <v>25</v>
      </c>
      <c r="H690" s="119">
        <v>14</v>
      </c>
      <c r="I690" s="119">
        <v>11</v>
      </c>
    </row>
    <row r="691" spans="2:9" x14ac:dyDescent="0.25">
      <c r="B691" s="136" t="s">
        <v>33</v>
      </c>
      <c r="C691" s="136">
        <v>107</v>
      </c>
      <c r="D691" s="136">
        <v>1912</v>
      </c>
      <c r="E691" s="119">
        <v>3079</v>
      </c>
      <c r="F691" s="119">
        <v>0</v>
      </c>
      <c r="G691" s="119">
        <v>10</v>
      </c>
      <c r="H691" s="119">
        <v>2</v>
      </c>
      <c r="I691" s="119">
        <v>8</v>
      </c>
    </row>
    <row r="692" spans="2:9" x14ac:dyDescent="0.25">
      <c r="B692" s="136" t="s">
        <v>33</v>
      </c>
      <c r="C692" s="136">
        <v>108</v>
      </c>
      <c r="D692" s="136">
        <v>1911</v>
      </c>
      <c r="E692" s="119">
        <v>2335</v>
      </c>
      <c r="F692" s="119">
        <v>0</v>
      </c>
      <c r="G692" s="119">
        <v>9</v>
      </c>
      <c r="H692" s="119">
        <v>4</v>
      </c>
      <c r="I692" s="119">
        <v>5</v>
      </c>
    </row>
    <row r="693" spans="2:9" x14ac:dyDescent="0.25">
      <c r="B693" s="136" t="s">
        <v>33</v>
      </c>
      <c r="C693" s="136">
        <v>109</v>
      </c>
      <c r="D693" s="136">
        <v>1910</v>
      </c>
      <c r="E693" s="119">
        <v>455</v>
      </c>
      <c r="F693" s="119">
        <v>0</v>
      </c>
      <c r="G693" s="119">
        <v>2</v>
      </c>
      <c r="H693" s="119">
        <v>0</v>
      </c>
      <c r="I693" s="119">
        <v>1</v>
      </c>
    </row>
    <row r="694" spans="2:9" x14ac:dyDescent="0.25">
      <c r="B694" s="136" t="s">
        <v>33</v>
      </c>
      <c r="C694" s="136">
        <v>110</v>
      </c>
      <c r="D694" s="136">
        <v>1909</v>
      </c>
      <c r="E694" s="119">
        <v>730</v>
      </c>
      <c r="F694" s="119">
        <v>0</v>
      </c>
      <c r="G694" s="119">
        <v>2</v>
      </c>
      <c r="H694" s="119">
        <v>0</v>
      </c>
      <c r="I694" s="119">
        <v>2</v>
      </c>
    </row>
    <row r="695" spans="2:9" x14ac:dyDescent="0.25">
      <c r="B695" s="136" t="s">
        <v>33</v>
      </c>
      <c r="C695" s="136">
        <v>111</v>
      </c>
      <c r="D695" s="136">
        <v>1908</v>
      </c>
      <c r="E695" s="119">
        <v>0</v>
      </c>
      <c r="F695" s="119">
        <v>0</v>
      </c>
      <c r="G695" s="119">
        <v>0</v>
      </c>
      <c r="H695" s="119">
        <v>0</v>
      </c>
      <c r="I695" s="119">
        <v>0</v>
      </c>
    </row>
    <row r="696" spans="2:9" x14ac:dyDescent="0.25">
      <c r="B696" s="136" t="s">
        <v>33</v>
      </c>
      <c r="C696" s="136">
        <v>112</v>
      </c>
      <c r="D696" s="136">
        <v>1907</v>
      </c>
      <c r="E696" s="119">
        <v>0</v>
      </c>
      <c r="F696" s="119">
        <v>0</v>
      </c>
      <c r="G696" s="119">
        <v>0</v>
      </c>
      <c r="H696" s="119">
        <v>0</v>
      </c>
      <c r="I696" s="119">
        <v>0</v>
      </c>
    </row>
    <row r="697" spans="2:9" x14ac:dyDescent="0.25">
      <c r="B697" s="136" t="s">
        <v>33</v>
      </c>
      <c r="C697" s="136">
        <v>113</v>
      </c>
      <c r="D697" s="136">
        <v>1906</v>
      </c>
      <c r="E697" s="119">
        <v>0</v>
      </c>
      <c r="F697" s="119">
        <v>0</v>
      </c>
      <c r="G697" s="119">
        <v>0</v>
      </c>
      <c r="H697" s="119">
        <v>0</v>
      </c>
      <c r="I697" s="119">
        <v>0</v>
      </c>
    </row>
    <row r="698" spans="2:9" x14ac:dyDescent="0.25">
      <c r="B698" s="136" t="s">
        <v>33</v>
      </c>
      <c r="C698" s="136">
        <v>114</v>
      </c>
      <c r="D698" s="136">
        <v>1905</v>
      </c>
      <c r="E698" s="119">
        <v>294</v>
      </c>
      <c r="F698" s="119">
        <v>0</v>
      </c>
      <c r="G698" s="119">
        <v>1</v>
      </c>
      <c r="H698" s="119">
        <v>1</v>
      </c>
      <c r="I698" s="119">
        <v>0</v>
      </c>
    </row>
    <row r="699" spans="2:9" x14ac:dyDescent="0.25">
      <c r="B699" s="136" t="s">
        <v>45</v>
      </c>
      <c r="C699" s="136">
        <v>0</v>
      </c>
      <c r="D699" s="136">
        <v>2019</v>
      </c>
      <c r="E699" s="119">
        <v>242</v>
      </c>
      <c r="F699" s="119">
        <v>0</v>
      </c>
      <c r="G699" s="119">
        <v>3</v>
      </c>
      <c r="H699" s="119">
        <v>0</v>
      </c>
      <c r="I699" s="119">
        <v>3</v>
      </c>
    </row>
    <row r="700" spans="2:9" x14ac:dyDescent="0.25">
      <c r="B700" s="136" t="s">
        <v>45</v>
      </c>
      <c r="C700" s="136">
        <v>1</v>
      </c>
      <c r="D700" s="136">
        <v>2018</v>
      </c>
      <c r="E700" s="119">
        <v>730</v>
      </c>
      <c r="F700" s="119">
        <v>0</v>
      </c>
      <c r="G700" s="119">
        <v>2</v>
      </c>
      <c r="H700" s="119">
        <v>0</v>
      </c>
      <c r="I700" s="119">
        <v>2</v>
      </c>
    </row>
    <row r="701" spans="2:9" x14ac:dyDescent="0.25">
      <c r="B701" s="136" t="s">
        <v>45</v>
      </c>
      <c r="C701" s="136">
        <v>2</v>
      </c>
      <c r="D701" s="136">
        <v>2017</v>
      </c>
      <c r="E701" s="119">
        <v>1095</v>
      </c>
      <c r="F701" s="119">
        <v>0</v>
      </c>
      <c r="G701" s="119">
        <v>3</v>
      </c>
      <c r="H701" s="119">
        <v>0</v>
      </c>
      <c r="I701" s="119">
        <v>3</v>
      </c>
    </row>
    <row r="702" spans="2:9" x14ac:dyDescent="0.25">
      <c r="B702" s="136" t="s">
        <v>45</v>
      </c>
      <c r="C702" s="136">
        <v>3</v>
      </c>
      <c r="D702" s="136">
        <v>2016</v>
      </c>
      <c r="E702" s="119">
        <v>0</v>
      </c>
      <c r="F702" s="119">
        <v>0</v>
      </c>
      <c r="G702" s="119">
        <v>0</v>
      </c>
      <c r="H702" s="119">
        <v>0</v>
      </c>
      <c r="I702" s="119">
        <v>0</v>
      </c>
    </row>
    <row r="703" spans="2:9" x14ac:dyDescent="0.25">
      <c r="B703" s="136" t="s">
        <v>45</v>
      </c>
      <c r="C703" s="136">
        <v>4</v>
      </c>
      <c r="D703" s="136">
        <v>2015</v>
      </c>
      <c r="E703" s="119">
        <v>730</v>
      </c>
      <c r="F703" s="119">
        <v>0</v>
      </c>
      <c r="G703" s="119">
        <v>2</v>
      </c>
      <c r="H703" s="119">
        <v>0</v>
      </c>
      <c r="I703" s="119">
        <v>2</v>
      </c>
    </row>
    <row r="704" spans="2:9" x14ac:dyDescent="0.25">
      <c r="B704" s="136" t="s">
        <v>45</v>
      </c>
      <c r="C704" s="136">
        <v>5</v>
      </c>
      <c r="D704" s="136">
        <v>2014</v>
      </c>
      <c r="E704" s="119">
        <v>1401</v>
      </c>
      <c r="F704" s="119">
        <v>0</v>
      </c>
      <c r="G704" s="119">
        <v>4</v>
      </c>
      <c r="H704" s="119">
        <v>0</v>
      </c>
      <c r="I704" s="119">
        <v>4</v>
      </c>
    </row>
    <row r="705" spans="2:9" x14ac:dyDescent="0.25">
      <c r="B705" s="136" t="s">
        <v>45</v>
      </c>
      <c r="C705" s="136">
        <v>6</v>
      </c>
      <c r="D705" s="136">
        <v>2013</v>
      </c>
      <c r="E705" s="119">
        <v>0</v>
      </c>
      <c r="F705" s="119">
        <v>0</v>
      </c>
      <c r="G705" s="119">
        <v>0</v>
      </c>
      <c r="H705" s="119">
        <v>0</v>
      </c>
      <c r="I705" s="119">
        <v>0</v>
      </c>
    </row>
    <row r="706" spans="2:9" x14ac:dyDescent="0.25">
      <c r="B706" s="136" t="s">
        <v>45</v>
      </c>
      <c r="C706" s="136">
        <v>7</v>
      </c>
      <c r="D706" s="136">
        <v>2012</v>
      </c>
      <c r="E706" s="119">
        <v>0</v>
      </c>
      <c r="F706" s="119">
        <v>0</v>
      </c>
      <c r="G706" s="119">
        <v>0</v>
      </c>
      <c r="H706" s="119">
        <v>0</v>
      </c>
      <c r="I706" s="119">
        <v>0</v>
      </c>
    </row>
    <row r="707" spans="2:9" x14ac:dyDescent="0.25">
      <c r="B707" s="136" t="s">
        <v>45</v>
      </c>
      <c r="C707" s="136">
        <v>8</v>
      </c>
      <c r="D707" s="136">
        <v>2011</v>
      </c>
      <c r="E707" s="119">
        <v>0</v>
      </c>
      <c r="F707" s="119">
        <v>0</v>
      </c>
      <c r="G707" s="119">
        <v>0</v>
      </c>
      <c r="H707" s="119">
        <v>0</v>
      </c>
      <c r="I707" s="119">
        <v>0</v>
      </c>
    </row>
    <row r="708" spans="2:9" x14ac:dyDescent="0.25">
      <c r="B708" s="136" t="s">
        <v>45</v>
      </c>
      <c r="C708" s="136">
        <v>9</v>
      </c>
      <c r="D708" s="136">
        <v>2010</v>
      </c>
      <c r="E708" s="119">
        <v>0</v>
      </c>
      <c r="F708" s="119">
        <v>0</v>
      </c>
      <c r="G708" s="119">
        <v>0</v>
      </c>
      <c r="H708" s="119">
        <v>0</v>
      </c>
      <c r="I708" s="119">
        <v>0</v>
      </c>
    </row>
    <row r="709" spans="2:9" x14ac:dyDescent="0.25">
      <c r="B709" s="136" t="s">
        <v>45</v>
      </c>
      <c r="C709" s="136">
        <v>10</v>
      </c>
      <c r="D709" s="136">
        <v>2009</v>
      </c>
      <c r="E709" s="119">
        <v>0</v>
      </c>
      <c r="F709" s="119">
        <v>0</v>
      </c>
      <c r="G709" s="119">
        <v>0</v>
      </c>
      <c r="H709" s="119">
        <v>0</v>
      </c>
      <c r="I709" s="119">
        <v>0</v>
      </c>
    </row>
    <row r="710" spans="2:9" x14ac:dyDescent="0.25">
      <c r="B710" s="136" t="s">
        <v>45</v>
      </c>
      <c r="C710" s="136">
        <v>11</v>
      </c>
      <c r="D710" s="136">
        <v>2008</v>
      </c>
      <c r="E710" s="119">
        <v>0</v>
      </c>
      <c r="F710" s="119">
        <v>0</v>
      </c>
      <c r="G710" s="119">
        <v>0</v>
      </c>
      <c r="H710" s="119">
        <v>0</v>
      </c>
      <c r="I710" s="119">
        <v>0</v>
      </c>
    </row>
    <row r="711" spans="2:9" x14ac:dyDescent="0.25">
      <c r="B711" s="136" t="s">
        <v>45</v>
      </c>
      <c r="C711" s="136">
        <v>12</v>
      </c>
      <c r="D711" s="136">
        <v>2007</v>
      </c>
      <c r="E711" s="119">
        <v>0</v>
      </c>
      <c r="F711" s="119">
        <v>0</v>
      </c>
      <c r="G711" s="119">
        <v>0</v>
      </c>
      <c r="H711" s="119">
        <v>0</v>
      </c>
      <c r="I711" s="119">
        <v>0</v>
      </c>
    </row>
    <row r="712" spans="2:9" x14ac:dyDescent="0.25">
      <c r="B712" s="136" t="s">
        <v>45</v>
      </c>
      <c r="C712" s="136">
        <v>13</v>
      </c>
      <c r="D712" s="136">
        <v>2006</v>
      </c>
      <c r="E712" s="119">
        <v>365</v>
      </c>
      <c r="F712" s="119">
        <v>0</v>
      </c>
      <c r="G712" s="119">
        <v>1</v>
      </c>
      <c r="H712" s="119">
        <v>0</v>
      </c>
      <c r="I712" s="119">
        <v>1</v>
      </c>
    </row>
    <row r="713" spans="2:9" x14ac:dyDescent="0.25">
      <c r="B713" s="136" t="s">
        <v>45</v>
      </c>
      <c r="C713" s="136">
        <v>14</v>
      </c>
      <c r="D713" s="136">
        <v>2005</v>
      </c>
      <c r="E713" s="119">
        <v>0</v>
      </c>
      <c r="F713" s="119">
        <v>0</v>
      </c>
      <c r="G713" s="119">
        <v>0</v>
      </c>
      <c r="H713" s="119">
        <v>0</v>
      </c>
      <c r="I713" s="119">
        <v>0</v>
      </c>
    </row>
    <row r="714" spans="2:9" x14ac:dyDescent="0.25">
      <c r="B714" s="136" t="s">
        <v>45</v>
      </c>
      <c r="C714" s="136">
        <v>15</v>
      </c>
      <c r="D714" s="136">
        <v>2004</v>
      </c>
      <c r="E714" s="119">
        <v>0</v>
      </c>
      <c r="F714" s="119">
        <v>0</v>
      </c>
      <c r="G714" s="119">
        <v>0</v>
      </c>
      <c r="H714" s="119">
        <v>0</v>
      </c>
      <c r="I714" s="119">
        <v>0</v>
      </c>
    </row>
    <row r="715" spans="2:9" x14ac:dyDescent="0.25">
      <c r="B715" s="136" t="s">
        <v>45</v>
      </c>
      <c r="C715" s="136">
        <v>16</v>
      </c>
      <c r="D715" s="136">
        <v>2003</v>
      </c>
      <c r="E715" s="119">
        <v>0</v>
      </c>
      <c r="F715" s="119">
        <v>0</v>
      </c>
      <c r="G715" s="119">
        <v>0</v>
      </c>
      <c r="H715" s="119">
        <v>0</v>
      </c>
      <c r="I715" s="119">
        <v>0</v>
      </c>
    </row>
    <row r="716" spans="2:9" x14ac:dyDescent="0.25">
      <c r="B716" s="136" t="s">
        <v>45</v>
      </c>
      <c r="C716" s="136">
        <v>17</v>
      </c>
      <c r="D716" s="136">
        <v>2002</v>
      </c>
      <c r="E716" s="119">
        <v>365</v>
      </c>
      <c r="F716" s="119">
        <v>0</v>
      </c>
      <c r="G716" s="119">
        <v>1</v>
      </c>
      <c r="H716" s="119">
        <v>0</v>
      </c>
      <c r="I716" s="119">
        <v>1</v>
      </c>
    </row>
    <row r="717" spans="2:9" x14ac:dyDescent="0.25">
      <c r="B717" s="136" t="s">
        <v>45</v>
      </c>
      <c r="C717" s="136">
        <v>18</v>
      </c>
      <c r="D717" s="136">
        <v>2001</v>
      </c>
      <c r="E717" s="119">
        <v>0</v>
      </c>
      <c r="F717" s="119">
        <v>0</v>
      </c>
      <c r="G717" s="119">
        <v>0</v>
      </c>
      <c r="H717" s="119">
        <v>0</v>
      </c>
      <c r="I717" s="119">
        <v>0</v>
      </c>
    </row>
    <row r="718" spans="2:9" x14ac:dyDescent="0.25">
      <c r="B718" s="136" t="s">
        <v>45</v>
      </c>
      <c r="C718" s="136">
        <v>19</v>
      </c>
      <c r="D718" s="136">
        <v>2000</v>
      </c>
      <c r="E718" s="119">
        <v>0</v>
      </c>
      <c r="F718" s="119">
        <v>0</v>
      </c>
      <c r="G718" s="119">
        <v>0</v>
      </c>
      <c r="H718" s="119">
        <v>0</v>
      </c>
      <c r="I718" s="119">
        <v>0</v>
      </c>
    </row>
    <row r="719" spans="2:9" x14ac:dyDescent="0.25">
      <c r="B719" s="136" t="s">
        <v>45</v>
      </c>
      <c r="C719" s="136">
        <v>20</v>
      </c>
      <c r="D719" s="136">
        <v>1999</v>
      </c>
      <c r="E719" s="119">
        <v>730</v>
      </c>
      <c r="F719" s="119">
        <v>0</v>
      </c>
      <c r="G719" s="119">
        <v>2</v>
      </c>
      <c r="H719" s="119">
        <v>0</v>
      </c>
      <c r="I719" s="119">
        <v>2</v>
      </c>
    </row>
    <row r="720" spans="2:9" x14ac:dyDescent="0.25">
      <c r="B720" s="136" t="s">
        <v>45</v>
      </c>
      <c r="C720" s="136">
        <v>21</v>
      </c>
      <c r="D720" s="136">
        <v>1998</v>
      </c>
      <c r="E720" s="119">
        <v>0</v>
      </c>
      <c r="F720" s="119">
        <v>0</v>
      </c>
      <c r="G720" s="119">
        <v>0</v>
      </c>
      <c r="H720" s="119">
        <v>0</v>
      </c>
      <c r="I720" s="119">
        <v>0</v>
      </c>
    </row>
    <row r="721" spans="2:9" x14ac:dyDescent="0.25">
      <c r="B721" s="136" t="s">
        <v>45</v>
      </c>
      <c r="C721" s="136">
        <v>22</v>
      </c>
      <c r="D721" s="136">
        <v>1997</v>
      </c>
      <c r="E721" s="119">
        <v>365</v>
      </c>
      <c r="F721" s="119">
        <v>0</v>
      </c>
      <c r="G721" s="119">
        <v>1</v>
      </c>
      <c r="H721" s="119">
        <v>0</v>
      </c>
      <c r="I721" s="119">
        <v>1</v>
      </c>
    </row>
    <row r="722" spans="2:9" x14ac:dyDescent="0.25">
      <c r="B722" s="136" t="s">
        <v>45</v>
      </c>
      <c r="C722" s="136">
        <v>23</v>
      </c>
      <c r="D722" s="136">
        <v>1996</v>
      </c>
      <c r="E722" s="119">
        <v>365</v>
      </c>
      <c r="F722" s="119">
        <v>0</v>
      </c>
      <c r="G722" s="119">
        <v>1</v>
      </c>
      <c r="H722" s="119">
        <v>0</v>
      </c>
      <c r="I722" s="119">
        <v>1</v>
      </c>
    </row>
    <row r="723" spans="2:9" x14ac:dyDescent="0.25">
      <c r="B723" s="136" t="s">
        <v>45</v>
      </c>
      <c r="C723" s="136">
        <v>24</v>
      </c>
      <c r="D723" s="136">
        <v>1995</v>
      </c>
      <c r="E723" s="119">
        <v>0</v>
      </c>
      <c r="F723" s="119">
        <v>0</v>
      </c>
      <c r="G723" s="119">
        <v>0</v>
      </c>
      <c r="H723" s="119">
        <v>0</v>
      </c>
      <c r="I723" s="119">
        <v>0</v>
      </c>
    </row>
    <row r="724" spans="2:9" x14ac:dyDescent="0.25">
      <c r="B724" s="136" t="s">
        <v>45</v>
      </c>
      <c r="C724" s="136">
        <v>25</v>
      </c>
      <c r="D724" s="136">
        <v>1994</v>
      </c>
      <c r="E724" s="119">
        <v>0</v>
      </c>
      <c r="F724" s="119">
        <v>0</v>
      </c>
      <c r="G724" s="119">
        <v>0</v>
      </c>
      <c r="H724" s="119">
        <v>0</v>
      </c>
      <c r="I724" s="119">
        <v>0</v>
      </c>
    </row>
    <row r="725" spans="2:9" x14ac:dyDescent="0.25">
      <c r="B725" s="136" t="s">
        <v>45</v>
      </c>
      <c r="C725" s="136">
        <v>26</v>
      </c>
      <c r="D725" s="136">
        <v>1993</v>
      </c>
      <c r="E725" s="119">
        <v>0</v>
      </c>
      <c r="F725" s="119">
        <v>0</v>
      </c>
      <c r="G725" s="119">
        <v>0</v>
      </c>
      <c r="H725" s="119">
        <v>0</v>
      </c>
      <c r="I725" s="119">
        <v>0</v>
      </c>
    </row>
    <row r="726" spans="2:9" x14ac:dyDescent="0.25">
      <c r="B726" s="136" t="s">
        <v>45</v>
      </c>
      <c r="C726" s="136">
        <v>27</v>
      </c>
      <c r="D726" s="136">
        <v>1992</v>
      </c>
      <c r="E726" s="119">
        <v>365</v>
      </c>
      <c r="F726" s="119">
        <v>0</v>
      </c>
      <c r="G726" s="119">
        <v>1</v>
      </c>
      <c r="H726" s="119">
        <v>0</v>
      </c>
      <c r="I726" s="119">
        <v>1</v>
      </c>
    </row>
    <row r="727" spans="2:9" x14ac:dyDescent="0.25">
      <c r="B727" s="136" t="s">
        <v>45</v>
      </c>
      <c r="C727" s="136">
        <v>28</v>
      </c>
      <c r="D727" s="136">
        <v>1991</v>
      </c>
      <c r="E727" s="119">
        <v>699</v>
      </c>
      <c r="F727" s="119">
        <v>0</v>
      </c>
      <c r="G727" s="119">
        <v>2</v>
      </c>
      <c r="H727" s="119">
        <v>0</v>
      </c>
      <c r="I727" s="119">
        <v>2</v>
      </c>
    </row>
    <row r="728" spans="2:9" x14ac:dyDescent="0.25">
      <c r="B728" s="136" t="s">
        <v>45</v>
      </c>
      <c r="C728" s="136">
        <v>29</v>
      </c>
      <c r="D728" s="136">
        <v>1990</v>
      </c>
      <c r="E728" s="119">
        <v>0</v>
      </c>
      <c r="F728" s="119">
        <v>0</v>
      </c>
      <c r="G728" s="119">
        <v>0</v>
      </c>
      <c r="H728" s="119">
        <v>0</v>
      </c>
      <c r="I728" s="119">
        <v>0</v>
      </c>
    </row>
    <row r="729" spans="2:9" x14ac:dyDescent="0.25">
      <c r="B729" s="136" t="s">
        <v>45</v>
      </c>
      <c r="C729" s="136">
        <v>30</v>
      </c>
      <c r="D729" s="136">
        <v>1989</v>
      </c>
      <c r="E729" s="119">
        <v>365</v>
      </c>
      <c r="F729" s="119">
        <v>0</v>
      </c>
      <c r="G729" s="119">
        <v>1</v>
      </c>
      <c r="H729" s="119">
        <v>0</v>
      </c>
      <c r="I729" s="119">
        <v>1</v>
      </c>
    </row>
    <row r="730" spans="2:9" x14ac:dyDescent="0.25">
      <c r="B730" s="136" t="s">
        <v>45</v>
      </c>
      <c r="C730" s="136">
        <v>31</v>
      </c>
      <c r="D730" s="136">
        <v>1988</v>
      </c>
      <c r="E730" s="119">
        <v>122</v>
      </c>
      <c r="F730" s="119">
        <v>0</v>
      </c>
      <c r="G730" s="119">
        <v>1</v>
      </c>
      <c r="H730" s="119">
        <v>0</v>
      </c>
      <c r="I730" s="119">
        <v>1</v>
      </c>
    </row>
    <row r="731" spans="2:9" x14ac:dyDescent="0.25">
      <c r="B731" s="136" t="s">
        <v>45</v>
      </c>
      <c r="C731" s="136">
        <v>32</v>
      </c>
      <c r="D731" s="136">
        <v>1987</v>
      </c>
      <c r="E731" s="119">
        <v>365</v>
      </c>
      <c r="F731" s="119">
        <v>0</v>
      </c>
      <c r="G731" s="119">
        <v>1</v>
      </c>
      <c r="H731" s="119">
        <v>0</v>
      </c>
      <c r="I731" s="119">
        <v>1</v>
      </c>
    </row>
    <row r="732" spans="2:9" x14ac:dyDescent="0.25">
      <c r="B732" s="136" t="s">
        <v>45</v>
      </c>
      <c r="C732" s="136">
        <v>33</v>
      </c>
      <c r="D732" s="136">
        <v>1986</v>
      </c>
      <c r="E732" s="119">
        <v>0</v>
      </c>
      <c r="F732" s="119">
        <v>0</v>
      </c>
      <c r="G732" s="119">
        <v>0</v>
      </c>
      <c r="H732" s="119">
        <v>0</v>
      </c>
      <c r="I732" s="119">
        <v>0</v>
      </c>
    </row>
    <row r="733" spans="2:9" x14ac:dyDescent="0.25">
      <c r="B733" s="136" t="s">
        <v>45</v>
      </c>
      <c r="C733" s="136">
        <v>34</v>
      </c>
      <c r="D733" s="136">
        <v>1985</v>
      </c>
      <c r="E733" s="119">
        <v>365</v>
      </c>
      <c r="F733" s="119">
        <v>0</v>
      </c>
      <c r="G733" s="119">
        <v>1</v>
      </c>
      <c r="H733" s="119">
        <v>0</v>
      </c>
      <c r="I733" s="119">
        <v>1</v>
      </c>
    </row>
    <row r="734" spans="2:9" x14ac:dyDescent="0.25">
      <c r="B734" s="136" t="s">
        <v>45</v>
      </c>
      <c r="C734" s="136">
        <v>35</v>
      </c>
      <c r="D734" s="136">
        <v>1984</v>
      </c>
      <c r="E734" s="119">
        <v>0</v>
      </c>
      <c r="F734" s="119">
        <v>0</v>
      </c>
      <c r="G734" s="119">
        <v>0</v>
      </c>
      <c r="H734" s="119">
        <v>0</v>
      </c>
      <c r="I734" s="119">
        <v>0</v>
      </c>
    </row>
    <row r="735" spans="2:9" x14ac:dyDescent="0.25">
      <c r="B735" s="136" t="s">
        <v>45</v>
      </c>
      <c r="C735" s="136">
        <v>36</v>
      </c>
      <c r="D735" s="136">
        <v>1983</v>
      </c>
      <c r="E735" s="119">
        <v>0</v>
      </c>
      <c r="F735" s="119">
        <v>0</v>
      </c>
      <c r="G735" s="119">
        <v>0</v>
      </c>
      <c r="H735" s="119">
        <v>0</v>
      </c>
      <c r="I735" s="119">
        <v>0</v>
      </c>
    </row>
    <row r="736" spans="2:9" x14ac:dyDescent="0.25">
      <c r="B736" s="136" t="s">
        <v>45</v>
      </c>
      <c r="C736" s="136">
        <v>37</v>
      </c>
      <c r="D736" s="136">
        <v>1982</v>
      </c>
      <c r="E736" s="119">
        <v>730</v>
      </c>
      <c r="F736" s="119">
        <v>0</v>
      </c>
      <c r="G736" s="119">
        <v>2</v>
      </c>
      <c r="H736" s="119">
        <v>0</v>
      </c>
      <c r="I736" s="119">
        <v>2</v>
      </c>
    </row>
    <row r="737" spans="2:9" x14ac:dyDescent="0.25">
      <c r="B737" s="136" t="s">
        <v>45</v>
      </c>
      <c r="C737" s="136">
        <v>38</v>
      </c>
      <c r="D737" s="136">
        <v>1981</v>
      </c>
      <c r="E737" s="119">
        <v>730</v>
      </c>
      <c r="F737" s="119">
        <v>0</v>
      </c>
      <c r="G737" s="119">
        <v>2</v>
      </c>
      <c r="H737" s="119">
        <v>0</v>
      </c>
      <c r="I737" s="119">
        <v>2</v>
      </c>
    </row>
    <row r="738" spans="2:9" x14ac:dyDescent="0.25">
      <c r="B738" s="136" t="s">
        <v>45</v>
      </c>
      <c r="C738" s="136">
        <v>39</v>
      </c>
      <c r="D738" s="136">
        <v>1980</v>
      </c>
      <c r="E738" s="119">
        <v>730</v>
      </c>
      <c r="F738" s="119">
        <v>0</v>
      </c>
      <c r="G738" s="119">
        <v>2</v>
      </c>
      <c r="H738" s="119">
        <v>0</v>
      </c>
      <c r="I738" s="119">
        <v>2</v>
      </c>
    </row>
    <row r="739" spans="2:9" x14ac:dyDescent="0.25">
      <c r="B739" s="136" t="s">
        <v>45</v>
      </c>
      <c r="C739" s="136">
        <v>40</v>
      </c>
      <c r="D739" s="136">
        <v>1979</v>
      </c>
      <c r="E739" s="119">
        <v>0</v>
      </c>
      <c r="F739" s="119">
        <v>0</v>
      </c>
      <c r="G739" s="119">
        <v>0</v>
      </c>
      <c r="H739" s="119">
        <v>0</v>
      </c>
      <c r="I739" s="119">
        <v>0</v>
      </c>
    </row>
    <row r="740" spans="2:9" x14ac:dyDescent="0.25">
      <c r="B740" s="136" t="s">
        <v>45</v>
      </c>
      <c r="C740" s="136">
        <v>41</v>
      </c>
      <c r="D740" s="136">
        <v>1978</v>
      </c>
      <c r="E740" s="119">
        <v>0</v>
      </c>
      <c r="F740" s="119">
        <v>0</v>
      </c>
      <c r="G740" s="119">
        <v>0</v>
      </c>
      <c r="H740" s="119">
        <v>0</v>
      </c>
      <c r="I740" s="119">
        <v>0</v>
      </c>
    </row>
    <row r="741" spans="2:9" x14ac:dyDescent="0.25">
      <c r="B741" s="136" t="s">
        <v>45</v>
      </c>
      <c r="C741" s="136">
        <v>42</v>
      </c>
      <c r="D741" s="136">
        <v>1977</v>
      </c>
      <c r="E741" s="119">
        <v>365</v>
      </c>
      <c r="F741" s="119">
        <v>0</v>
      </c>
      <c r="G741" s="119">
        <v>1</v>
      </c>
      <c r="H741" s="119">
        <v>0</v>
      </c>
      <c r="I741" s="119">
        <v>1</v>
      </c>
    </row>
    <row r="742" spans="2:9" x14ac:dyDescent="0.25">
      <c r="B742" s="136" t="s">
        <v>45</v>
      </c>
      <c r="C742" s="136">
        <v>43</v>
      </c>
      <c r="D742" s="136">
        <v>1976</v>
      </c>
      <c r="E742" s="119">
        <v>0</v>
      </c>
      <c r="F742" s="119">
        <v>0</v>
      </c>
      <c r="G742" s="119">
        <v>0</v>
      </c>
      <c r="H742" s="119">
        <v>0</v>
      </c>
      <c r="I742" s="119">
        <v>0</v>
      </c>
    </row>
    <row r="743" spans="2:9" x14ac:dyDescent="0.25">
      <c r="B743" s="136" t="s">
        <v>45</v>
      </c>
      <c r="C743" s="136">
        <v>44</v>
      </c>
      <c r="D743" s="136">
        <v>1975</v>
      </c>
      <c r="E743" s="119">
        <v>0</v>
      </c>
      <c r="F743" s="119">
        <v>0</v>
      </c>
      <c r="G743" s="119">
        <v>0</v>
      </c>
      <c r="H743" s="119">
        <v>0</v>
      </c>
      <c r="I743" s="119">
        <v>0</v>
      </c>
    </row>
    <row r="744" spans="2:9" x14ac:dyDescent="0.25">
      <c r="B744" s="136" t="s">
        <v>45</v>
      </c>
      <c r="C744" s="136">
        <v>45</v>
      </c>
      <c r="D744" s="136">
        <v>1974</v>
      </c>
      <c r="E744" s="119">
        <v>365</v>
      </c>
      <c r="F744" s="119">
        <v>0</v>
      </c>
      <c r="G744" s="119">
        <v>1</v>
      </c>
      <c r="H744" s="119">
        <v>0</v>
      </c>
      <c r="I744" s="119">
        <v>1</v>
      </c>
    </row>
    <row r="745" spans="2:9" x14ac:dyDescent="0.25">
      <c r="B745" s="136" t="s">
        <v>45</v>
      </c>
      <c r="C745" s="136">
        <v>46</v>
      </c>
      <c r="D745" s="136">
        <v>1973</v>
      </c>
      <c r="E745" s="119">
        <v>365</v>
      </c>
      <c r="F745" s="119">
        <v>0</v>
      </c>
      <c r="G745" s="119">
        <v>1</v>
      </c>
      <c r="H745" s="119">
        <v>0</v>
      </c>
      <c r="I745" s="119">
        <v>1</v>
      </c>
    </row>
    <row r="746" spans="2:9" x14ac:dyDescent="0.25">
      <c r="B746" s="136" t="s">
        <v>45</v>
      </c>
      <c r="C746" s="136">
        <v>47</v>
      </c>
      <c r="D746" s="136">
        <v>1972</v>
      </c>
      <c r="E746" s="119">
        <v>365</v>
      </c>
      <c r="F746" s="119">
        <v>0</v>
      </c>
      <c r="G746" s="119">
        <v>1</v>
      </c>
      <c r="H746" s="119">
        <v>0</v>
      </c>
      <c r="I746" s="119">
        <v>1</v>
      </c>
    </row>
    <row r="747" spans="2:9" x14ac:dyDescent="0.25">
      <c r="B747" s="136" t="s">
        <v>45</v>
      </c>
      <c r="C747" s="136">
        <v>48</v>
      </c>
      <c r="D747" s="136">
        <v>1971</v>
      </c>
      <c r="E747" s="119">
        <v>364</v>
      </c>
      <c r="F747" s="119">
        <v>0</v>
      </c>
      <c r="G747" s="119">
        <v>1</v>
      </c>
      <c r="H747" s="119">
        <v>0</v>
      </c>
      <c r="I747" s="119">
        <v>1</v>
      </c>
    </row>
    <row r="748" spans="2:9" x14ac:dyDescent="0.25">
      <c r="B748" s="136" t="s">
        <v>45</v>
      </c>
      <c r="C748" s="136">
        <v>49</v>
      </c>
      <c r="D748" s="136">
        <v>1970</v>
      </c>
      <c r="E748" s="119">
        <v>0</v>
      </c>
      <c r="F748" s="119">
        <v>0</v>
      </c>
      <c r="G748" s="119">
        <v>0</v>
      </c>
      <c r="H748" s="119">
        <v>0</v>
      </c>
      <c r="I748" s="119">
        <v>0</v>
      </c>
    </row>
    <row r="749" spans="2:9" x14ac:dyDescent="0.25">
      <c r="B749" s="136" t="s">
        <v>45</v>
      </c>
      <c r="C749" s="136">
        <v>50</v>
      </c>
      <c r="D749" s="136">
        <v>1969</v>
      </c>
      <c r="E749" s="119">
        <v>0</v>
      </c>
      <c r="F749" s="119">
        <v>0</v>
      </c>
      <c r="G749" s="119">
        <v>0</v>
      </c>
      <c r="H749" s="119">
        <v>0</v>
      </c>
      <c r="I749" s="119">
        <v>0</v>
      </c>
    </row>
    <row r="750" spans="2:9" x14ac:dyDescent="0.25">
      <c r="B750" s="136" t="s">
        <v>45</v>
      </c>
      <c r="C750" s="136">
        <v>51</v>
      </c>
      <c r="D750" s="136">
        <v>1968</v>
      </c>
      <c r="E750" s="119">
        <v>0</v>
      </c>
      <c r="F750" s="119">
        <v>0</v>
      </c>
      <c r="G750" s="119">
        <v>0</v>
      </c>
      <c r="H750" s="119">
        <v>0</v>
      </c>
      <c r="I750" s="119">
        <v>0</v>
      </c>
    </row>
    <row r="751" spans="2:9" x14ac:dyDescent="0.25">
      <c r="B751" s="136" t="s">
        <v>45</v>
      </c>
      <c r="C751" s="136">
        <v>52</v>
      </c>
      <c r="D751" s="136">
        <v>1967</v>
      </c>
      <c r="E751" s="119">
        <v>0</v>
      </c>
      <c r="F751" s="119">
        <v>0</v>
      </c>
      <c r="G751" s="119">
        <v>0</v>
      </c>
      <c r="H751" s="119">
        <v>0</v>
      </c>
      <c r="I751" s="119">
        <v>0</v>
      </c>
    </row>
    <row r="752" spans="2:9" x14ac:dyDescent="0.25">
      <c r="B752" s="136" t="s">
        <v>45</v>
      </c>
      <c r="C752" s="136">
        <v>53</v>
      </c>
      <c r="D752" s="136">
        <v>1966</v>
      </c>
      <c r="E752" s="119">
        <v>365</v>
      </c>
      <c r="F752" s="119">
        <v>0</v>
      </c>
      <c r="G752" s="119">
        <v>1</v>
      </c>
      <c r="H752" s="119">
        <v>0</v>
      </c>
      <c r="I752" s="119">
        <v>1</v>
      </c>
    </row>
    <row r="753" spans="2:9" x14ac:dyDescent="0.25">
      <c r="B753" s="136" t="s">
        <v>45</v>
      </c>
      <c r="C753" s="136">
        <v>54</v>
      </c>
      <c r="D753" s="136">
        <v>1965</v>
      </c>
      <c r="E753" s="119">
        <v>0</v>
      </c>
      <c r="F753" s="119">
        <v>0</v>
      </c>
      <c r="G753" s="119">
        <v>0</v>
      </c>
      <c r="H753" s="119">
        <v>0</v>
      </c>
      <c r="I753" s="119">
        <v>0</v>
      </c>
    </row>
    <row r="754" spans="2:9" x14ac:dyDescent="0.25">
      <c r="B754" s="136" t="s">
        <v>45</v>
      </c>
      <c r="C754" s="136">
        <v>55</v>
      </c>
      <c r="D754" s="136">
        <v>1964</v>
      </c>
      <c r="E754" s="119">
        <v>0</v>
      </c>
      <c r="F754" s="119">
        <v>0</v>
      </c>
      <c r="G754" s="119">
        <v>0</v>
      </c>
      <c r="H754" s="119">
        <v>0</v>
      </c>
      <c r="I754" s="119">
        <v>0</v>
      </c>
    </row>
    <row r="755" spans="2:9" x14ac:dyDescent="0.25">
      <c r="B755" s="136" t="s">
        <v>45</v>
      </c>
      <c r="C755" s="136">
        <v>56</v>
      </c>
      <c r="D755" s="136">
        <v>1963</v>
      </c>
      <c r="E755" s="119">
        <v>0</v>
      </c>
      <c r="F755" s="119">
        <v>0</v>
      </c>
      <c r="G755" s="119">
        <v>0</v>
      </c>
      <c r="H755" s="119">
        <v>0</v>
      </c>
      <c r="I755" s="119">
        <v>0</v>
      </c>
    </row>
    <row r="756" spans="2:9" x14ac:dyDescent="0.25">
      <c r="B756" s="136" t="s">
        <v>45</v>
      </c>
      <c r="C756" s="136">
        <v>57</v>
      </c>
      <c r="D756" s="136">
        <v>1962</v>
      </c>
      <c r="E756" s="119">
        <v>0</v>
      </c>
      <c r="F756" s="119">
        <v>0</v>
      </c>
      <c r="G756" s="119">
        <v>0</v>
      </c>
      <c r="H756" s="119">
        <v>0</v>
      </c>
      <c r="I756" s="119">
        <v>0</v>
      </c>
    </row>
    <row r="757" spans="2:9" x14ac:dyDescent="0.25">
      <c r="B757" s="136" t="s">
        <v>45</v>
      </c>
      <c r="C757" s="136">
        <v>58</v>
      </c>
      <c r="D757" s="136">
        <v>1961</v>
      </c>
      <c r="E757" s="119">
        <v>365</v>
      </c>
      <c r="F757" s="119">
        <v>0</v>
      </c>
      <c r="G757" s="119">
        <v>1</v>
      </c>
      <c r="H757" s="119">
        <v>0</v>
      </c>
      <c r="I757" s="119">
        <v>1</v>
      </c>
    </row>
    <row r="758" spans="2:9" x14ac:dyDescent="0.25">
      <c r="B758" s="136" t="s">
        <v>45</v>
      </c>
      <c r="C758" s="136">
        <v>59</v>
      </c>
      <c r="D758" s="136">
        <v>1960</v>
      </c>
      <c r="E758" s="119">
        <v>0</v>
      </c>
      <c r="F758" s="119">
        <v>0</v>
      </c>
      <c r="G758" s="119">
        <v>0</v>
      </c>
      <c r="H758" s="119">
        <v>0</v>
      </c>
      <c r="I758" s="119">
        <v>0</v>
      </c>
    </row>
    <row r="759" spans="2:9" x14ac:dyDescent="0.25">
      <c r="B759" s="136" t="s">
        <v>45</v>
      </c>
      <c r="C759" s="136">
        <v>60</v>
      </c>
      <c r="D759" s="136">
        <v>1959</v>
      </c>
      <c r="E759" s="119">
        <v>0</v>
      </c>
      <c r="F759" s="119">
        <v>0</v>
      </c>
      <c r="G759" s="119">
        <v>0</v>
      </c>
      <c r="H759" s="119">
        <v>0</v>
      </c>
      <c r="I759" s="119">
        <v>0</v>
      </c>
    </row>
    <row r="760" spans="2:9" x14ac:dyDescent="0.25">
      <c r="B760" s="136" t="s">
        <v>45</v>
      </c>
      <c r="C760" s="136">
        <v>61</v>
      </c>
      <c r="D760" s="136">
        <v>1958</v>
      </c>
      <c r="E760" s="119">
        <v>0</v>
      </c>
      <c r="F760" s="119">
        <v>0</v>
      </c>
      <c r="G760" s="119">
        <v>0</v>
      </c>
      <c r="H760" s="119">
        <v>0</v>
      </c>
      <c r="I760" s="119">
        <v>0</v>
      </c>
    </row>
    <row r="761" spans="2:9" x14ac:dyDescent="0.25">
      <c r="B761" s="136" t="s">
        <v>45</v>
      </c>
      <c r="C761" s="136">
        <v>62</v>
      </c>
      <c r="D761" s="136">
        <v>1957</v>
      </c>
      <c r="E761" s="119">
        <v>0</v>
      </c>
      <c r="F761" s="119">
        <v>0</v>
      </c>
      <c r="G761" s="119">
        <v>0</v>
      </c>
      <c r="H761" s="119">
        <v>0</v>
      </c>
      <c r="I761" s="119">
        <v>0</v>
      </c>
    </row>
    <row r="762" spans="2:9" x14ac:dyDescent="0.25">
      <c r="B762" s="136" t="s">
        <v>45</v>
      </c>
      <c r="C762" s="136">
        <v>63</v>
      </c>
      <c r="D762" s="136">
        <v>1956</v>
      </c>
      <c r="E762" s="119">
        <v>0</v>
      </c>
      <c r="F762" s="119">
        <v>0</v>
      </c>
      <c r="G762" s="119">
        <v>0</v>
      </c>
      <c r="H762" s="119">
        <v>0</v>
      </c>
      <c r="I762" s="119">
        <v>0</v>
      </c>
    </row>
    <row r="763" spans="2:9" x14ac:dyDescent="0.25">
      <c r="B763" s="136" t="s">
        <v>45</v>
      </c>
      <c r="C763" s="136">
        <v>64</v>
      </c>
      <c r="D763" s="136">
        <v>1955</v>
      </c>
      <c r="E763" s="119">
        <v>365</v>
      </c>
      <c r="F763" s="119">
        <v>0</v>
      </c>
      <c r="G763" s="119">
        <v>1</v>
      </c>
      <c r="H763" s="119">
        <v>0</v>
      </c>
      <c r="I763" s="119">
        <v>1</v>
      </c>
    </row>
    <row r="764" spans="2:9" x14ac:dyDescent="0.25">
      <c r="B764" s="136" t="s">
        <v>45</v>
      </c>
      <c r="C764" s="136">
        <v>65</v>
      </c>
      <c r="D764" s="136">
        <v>1954</v>
      </c>
      <c r="E764" s="119">
        <v>0</v>
      </c>
      <c r="F764" s="119">
        <v>0</v>
      </c>
      <c r="G764" s="119">
        <v>0</v>
      </c>
      <c r="H764" s="119">
        <v>0</v>
      </c>
      <c r="I764" s="119">
        <v>0</v>
      </c>
    </row>
    <row r="765" spans="2:9" x14ac:dyDescent="0.25">
      <c r="B765" s="38" t="s">
        <v>45</v>
      </c>
      <c r="C765" s="136">
        <v>66</v>
      </c>
      <c r="D765" s="136">
        <v>1953</v>
      </c>
      <c r="E765" s="119">
        <v>0</v>
      </c>
      <c r="F765" s="119">
        <v>0</v>
      </c>
      <c r="G765" s="119">
        <v>0</v>
      </c>
      <c r="H765" s="119">
        <v>0</v>
      </c>
      <c r="I765" s="119">
        <v>0</v>
      </c>
    </row>
    <row r="766" spans="2:9" x14ac:dyDescent="0.25">
      <c r="B766" s="136" t="s">
        <v>45</v>
      </c>
      <c r="C766" s="136">
        <v>67</v>
      </c>
      <c r="D766" s="136">
        <v>1952</v>
      </c>
      <c r="E766" s="119">
        <v>0</v>
      </c>
      <c r="F766" s="119">
        <v>0</v>
      </c>
      <c r="G766" s="119">
        <v>0</v>
      </c>
      <c r="H766" s="119">
        <v>0</v>
      </c>
      <c r="I766" s="119">
        <v>0</v>
      </c>
    </row>
    <row r="767" spans="2:9" x14ac:dyDescent="0.25">
      <c r="B767" s="136" t="s">
        <v>45</v>
      </c>
      <c r="C767" s="136">
        <v>68</v>
      </c>
      <c r="D767" s="136">
        <v>1951</v>
      </c>
      <c r="E767" s="119">
        <v>0</v>
      </c>
      <c r="F767" s="119">
        <v>0</v>
      </c>
      <c r="G767" s="119">
        <v>0</v>
      </c>
      <c r="H767" s="119">
        <v>0</v>
      </c>
      <c r="I767" s="119">
        <v>0</v>
      </c>
    </row>
    <row r="768" spans="2:9" x14ac:dyDescent="0.25">
      <c r="B768" s="136" t="s">
        <v>45</v>
      </c>
      <c r="C768" s="136">
        <v>69</v>
      </c>
      <c r="D768" s="136">
        <v>1950</v>
      </c>
      <c r="E768" s="119">
        <v>0</v>
      </c>
      <c r="F768" s="119">
        <v>0</v>
      </c>
      <c r="G768" s="119">
        <v>0</v>
      </c>
      <c r="H768" s="119">
        <v>0</v>
      </c>
      <c r="I768" s="119">
        <v>0</v>
      </c>
    </row>
    <row r="769" spans="2:9" x14ac:dyDescent="0.25">
      <c r="B769" s="136" t="s">
        <v>45</v>
      </c>
      <c r="C769" s="136">
        <v>70</v>
      </c>
      <c r="D769" s="136">
        <v>1949</v>
      </c>
      <c r="E769" s="119">
        <v>0</v>
      </c>
      <c r="F769" s="119">
        <v>0</v>
      </c>
      <c r="G769" s="119">
        <v>0</v>
      </c>
      <c r="H769" s="119">
        <v>0</v>
      </c>
      <c r="I769" s="119">
        <v>0</v>
      </c>
    </row>
    <row r="770" spans="2:9" x14ac:dyDescent="0.25">
      <c r="B770" s="136" t="s">
        <v>45</v>
      </c>
      <c r="C770" s="136">
        <v>71</v>
      </c>
      <c r="D770" s="136">
        <v>1948</v>
      </c>
      <c r="E770" s="119">
        <v>0</v>
      </c>
      <c r="F770" s="119">
        <v>0</v>
      </c>
      <c r="G770" s="119">
        <v>0</v>
      </c>
      <c r="H770" s="119">
        <v>0</v>
      </c>
      <c r="I770" s="119">
        <v>0</v>
      </c>
    </row>
    <row r="771" spans="2:9" x14ac:dyDescent="0.25">
      <c r="B771" s="136" t="s">
        <v>45</v>
      </c>
      <c r="C771" s="136">
        <v>72</v>
      </c>
      <c r="D771" s="136">
        <v>1947</v>
      </c>
      <c r="E771" s="119">
        <v>0</v>
      </c>
      <c r="F771" s="119">
        <v>0</v>
      </c>
      <c r="G771" s="119">
        <v>0</v>
      </c>
      <c r="H771" s="119">
        <v>0</v>
      </c>
      <c r="I771" s="119">
        <v>0</v>
      </c>
    </row>
    <row r="772" spans="2:9" x14ac:dyDescent="0.25">
      <c r="B772" s="136" t="s">
        <v>45</v>
      </c>
      <c r="C772" s="136">
        <v>73</v>
      </c>
      <c r="D772" s="136">
        <v>1946</v>
      </c>
      <c r="E772" s="119">
        <v>0</v>
      </c>
      <c r="F772" s="119">
        <v>0</v>
      </c>
      <c r="G772" s="119">
        <v>0</v>
      </c>
      <c r="H772" s="119">
        <v>0</v>
      </c>
      <c r="I772" s="119">
        <v>0</v>
      </c>
    </row>
    <row r="773" spans="2:9" x14ac:dyDescent="0.25">
      <c r="B773" s="136" t="s">
        <v>45</v>
      </c>
      <c r="C773" s="136">
        <v>74</v>
      </c>
      <c r="D773" s="136">
        <v>1945</v>
      </c>
      <c r="E773" s="119">
        <v>0</v>
      </c>
      <c r="F773" s="119">
        <v>0</v>
      </c>
      <c r="G773" s="119">
        <v>0</v>
      </c>
      <c r="H773" s="119">
        <v>0</v>
      </c>
      <c r="I773" s="119">
        <v>0</v>
      </c>
    </row>
    <row r="774" spans="2:9" x14ac:dyDescent="0.25">
      <c r="B774" s="136" t="s">
        <v>45</v>
      </c>
      <c r="C774" s="136">
        <v>75</v>
      </c>
      <c r="D774" s="136">
        <v>1944</v>
      </c>
      <c r="E774" s="119">
        <v>0</v>
      </c>
      <c r="F774" s="119">
        <v>0</v>
      </c>
      <c r="G774" s="119">
        <v>0</v>
      </c>
      <c r="H774" s="119">
        <v>0</v>
      </c>
      <c r="I774" s="119">
        <v>0</v>
      </c>
    </row>
    <row r="775" spans="2:9" x14ac:dyDescent="0.25">
      <c r="B775" s="136" t="s">
        <v>45</v>
      </c>
      <c r="C775" s="136">
        <v>76</v>
      </c>
      <c r="D775" s="136">
        <v>1943</v>
      </c>
      <c r="E775" s="119">
        <v>0</v>
      </c>
      <c r="F775" s="119">
        <v>0</v>
      </c>
      <c r="G775" s="119">
        <v>0</v>
      </c>
      <c r="H775" s="119">
        <v>0</v>
      </c>
      <c r="I775" s="119">
        <v>0</v>
      </c>
    </row>
    <row r="776" spans="2:9" x14ac:dyDescent="0.25">
      <c r="B776" s="136" t="s">
        <v>45</v>
      </c>
      <c r="C776" s="136">
        <v>77</v>
      </c>
      <c r="D776" s="136">
        <v>1942</v>
      </c>
      <c r="E776" s="119">
        <v>0</v>
      </c>
      <c r="F776" s="119">
        <v>0</v>
      </c>
      <c r="G776" s="119">
        <v>0</v>
      </c>
      <c r="H776" s="119">
        <v>0</v>
      </c>
      <c r="I776" s="119">
        <v>0</v>
      </c>
    </row>
    <row r="777" spans="2:9" x14ac:dyDescent="0.25">
      <c r="B777" s="136" t="s">
        <v>45</v>
      </c>
      <c r="C777" s="136">
        <v>78</v>
      </c>
      <c r="D777" s="136">
        <v>1941</v>
      </c>
      <c r="E777" s="119">
        <v>0</v>
      </c>
      <c r="F777" s="119">
        <v>0</v>
      </c>
      <c r="G777" s="119">
        <v>0</v>
      </c>
      <c r="H777" s="119">
        <v>0</v>
      </c>
      <c r="I777" s="119">
        <v>0</v>
      </c>
    </row>
    <row r="778" spans="2:9" x14ac:dyDescent="0.25">
      <c r="B778" s="136" t="s">
        <v>45</v>
      </c>
      <c r="C778" s="136">
        <v>79</v>
      </c>
      <c r="D778" s="136">
        <v>1940</v>
      </c>
      <c r="E778" s="119">
        <v>0</v>
      </c>
      <c r="F778" s="119">
        <v>0</v>
      </c>
      <c r="G778" s="119">
        <v>0</v>
      </c>
      <c r="H778" s="119">
        <v>0</v>
      </c>
      <c r="I778" s="119">
        <v>0</v>
      </c>
    </row>
    <row r="779" spans="2:9" x14ac:dyDescent="0.25">
      <c r="B779" s="136" t="s">
        <v>45</v>
      </c>
      <c r="C779" s="136">
        <v>80</v>
      </c>
      <c r="D779" s="136">
        <v>1939</v>
      </c>
      <c r="E779" s="119">
        <v>0</v>
      </c>
      <c r="F779" s="119">
        <v>0</v>
      </c>
      <c r="G779" s="119">
        <v>0</v>
      </c>
      <c r="H779" s="119">
        <v>0</v>
      </c>
      <c r="I779" s="119">
        <v>0</v>
      </c>
    </row>
    <row r="780" spans="2:9" x14ac:dyDescent="0.25">
      <c r="B780" s="136" t="s">
        <v>45</v>
      </c>
      <c r="C780" s="136">
        <v>81</v>
      </c>
      <c r="D780" s="136">
        <v>1938</v>
      </c>
      <c r="E780" s="119">
        <v>0</v>
      </c>
      <c r="F780" s="119">
        <v>0</v>
      </c>
      <c r="G780" s="119">
        <v>0</v>
      </c>
      <c r="H780" s="119">
        <v>0</v>
      </c>
      <c r="I780" s="119">
        <v>0</v>
      </c>
    </row>
    <row r="781" spans="2:9" x14ac:dyDescent="0.25">
      <c r="B781" s="136" t="s">
        <v>45</v>
      </c>
      <c r="C781" s="136">
        <v>82</v>
      </c>
      <c r="D781" s="136">
        <v>1937</v>
      </c>
      <c r="E781" s="119">
        <v>0</v>
      </c>
      <c r="F781" s="119">
        <v>0</v>
      </c>
      <c r="G781" s="119">
        <v>0</v>
      </c>
      <c r="H781" s="119">
        <v>0</v>
      </c>
      <c r="I781" s="119">
        <v>0</v>
      </c>
    </row>
    <row r="782" spans="2:9" x14ac:dyDescent="0.25">
      <c r="B782" s="136" t="s">
        <v>45</v>
      </c>
      <c r="C782" s="136">
        <v>83</v>
      </c>
      <c r="D782" s="136">
        <v>1936</v>
      </c>
      <c r="E782" s="119">
        <v>0</v>
      </c>
      <c r="F782" s="119">
        <v>0</v>
      </c>
      <c r="G782" s="119">
        <v>0</v>
      </c>
      <c r="H782" s="119">
        <v>0</v>
      </c>
      <c r="I782" s="119">
        <v>0</v>
      </c>
    </row>
    <row r="783" spans="2:9" x14ac:dyDescent="0.25">
      <c r="B783" s="136" t="s">
        <v>45</v>
      </c>
      <c r="C783" s="136">
        <v>84</v>
      </c>
      <c r="D783" s="136">
        <v>1935</v>
      </c>
      <c r="E783" s="119">
        <v>0</v>
      </c>
      <c r="F783" s="119">
        <v>0</v>
      </c>
      <c r="G783" s="119">
        <v>0</v>
      </c>
      <c r="H783" s="119">
        <v>0</v>
      </c>
      <c r="I783" s="119">
        <v>0</v>
      </c>
    </row>
    <row r="784" spans="2:9" x14ac:dyDescent="0.25">
      <c r="B784" s="136" t="s">
        <v>45</v>
      </c>
      <c r="C784" s="136">
        <v>85</v>
      </c>
      <c r="D784" s="136">
        <v>1934</v>
      </c>
      <c r="E784" s="119">
        <v>0</v>
      </c>
      <c r="F784" s="119">
        <v>0</v>
      </c>
      <c r="G784" s="119">
        <v>0</v>
      </c>
      <c r="H784" s="119">
        <v>0</v>
      </c>
      <c r="I784" s="119">
        <v>0</v>
      </c>
    </row>
    <row r="785" spans="2:9" x14ac:dyDescent="0.25">
      <c r="B785" s="136" t="s">
        <v>45</v>
      </c>
      <c r="C785" s="136">
        <v>86</v>
      </c>
      <c r="D785" s="136">
        <v>1933</v>
      </c>
      <c r="E785" s="119">
        <v>0</v>
      </c>
      <c r="F785" s="119">
        <v>0</v>
      </c>
      <c r="G785" s="119">
        <v>0</v>
      </c>
      <c r="H785" s="119">
        <v>0</v>
      </c>
      <c r="I785" s="119">
        <v>0</v>
      </c>
    </row>
    <row r="786" spans="2:9" x14ac:dyDescent="0.25">
      <c r="B786" s="136" t="s">
        <v>45</v>
      </c>
      <c r="C786" s="136">
        <v>87</v>
      </c>
      <c r="D786" s="136">
        <v>1932</v>
      </c>
      <c r="E786" s="119">
        <v>0</v>
      </c>
      <c r="F786" s="119">
        <v>0</v>
      </c>
      <c r="G786" s="119">
        <v>0</v>
      </c>
      <c r="H786" s="119">
        <v>0</v>
      </c>
      <c r="I786" s="119">
        <v>0</v>
      </c>
    </row>
    <row r="787" spans="2:9" x14ac:dyDescent="0.25">
      <c r="B787" s="136" t="s">
        <v>45</v>
      </c>
      <c r="C787" s="136">
        <v>88</v>
      </c>
      <c r="D787" s="136">
        <v>1931</v>
      </c>
      <c r="E787" s="119">
        <v>0</v>
      </c>
      <c r="F787" s="119">
        <v>0</v>
      </c>
      <c r="G787" s="119">
        <v>0</v>
      </c>
      <c r="H787" s="119">
        <v>0</v>
      </c>
      <c r="I787" s="119">
        <v>0</v>
      </c>
    </row>
    <row r="788" spans="2:9" x14ac:dyDescent="0.25">
      <c r="B788" s="136" t="s">
        <v>45</v>
      </c>
      <c r="C788" s="136">
        <v>89</v>
      </c>
      <c r="D788" s="136">
        <v>1930</v>
      </c>
      <c r="E788" s="119">
        <v>0</v>
      </c>
      <c r="F788" s="119">
        <v>0</v>
      </c>
      <c r="G788" s="119">
        <v>0</v>
      </c>
      <c r="H788" s="119">
        <v>0</v>
      </c>
      <c r="I788" s="119">
        <v>0</v>
      </c>
    </row>
    <row r="789" spans="2:9" x14ac:dyDescent="0.25">
      <c r="B789" s="136" t="s">
        <v>45</v>
      </c>
      <c r="C789" s="136">
        <v>90</v>
      </c>
      <c r="D789" s="136">
        <v>1929</v>
      </c>
      <c r="E789" s="119">
        <v>0</v>
      </c>
      <c r="F789" s="119">
        <v>0</v>
      </c>
      <c r="G789" s="119">
        <v>0</v>
      </c>
      <c r="H789" s="119">
        <v>0</v>
      </c>
      <c r="I789" s="119">
        <v>0</v>
      </c>
    </row>
    <row r="790" spans="2:9" x14ac:dyDescent="0.25">
      <c r="B790" s="136" t="s">
        <v>45</v>
      </c>
      <c r="C790" s="136">
        <v>91</v>
      </c>
      <c r="D790" s="136">
        <v>1928</v>
      </c>
      <c r="E790" s="119">
        <v>0</v>
      </c>
      <c r="F790" s="119">
        <v>0</v>
      </c>
      <c r="G790" s="119">
        <v>0</v>
      </c>
      <c r="H790" s="119">
        <v>0</v>
      </c>
      <c r="I790" s="119">
        <v>0</v>
      </c>
    </row>
    <row r="791" spans="2:9" x14ac:dyDescent="0.25">
      <c r="B791" s="136" t="s">
        <v>45</v>
      </c>
      <c r="C791" s="136">
        <v>92</v>
      </c>
      <c r="D791" s="136">
        <v>1927</v>
      </c>
      <c r="E791" s="119">
        <v>0</v>
      </c>
      <c r="F791" s="119">
        <v>0</v>
      </c>
      <c r="G791" s="119">
        <v>0</v>
      </c>
      <c r="H791" s="119">
        <v>0</v>
      </c>
      <c r="I791" s="119">
        <v>0</v>
      </c>
    </row>
    <row r="792" spans="2:9" x14ac:dyDescent="0.25">
      <c r="B792" s="136" t="s">
        <v>45</v>
      </c>
      <c r="C792" s="136">
        <v>93</v>
      </c>
      <c r="D792" s="136">
        <v>1926</v>
      </c>
      <c r="E792" s="119">
        <v>0</v>
      </c>
      <c r="F792" s="119">
        <v>0</v>
      </c>
      <c r="G792" s="119">
        <v>0</v>
      </c>
      <c r="H792" s="119">
        <v>0</v>
      </c>
      <c r="I792" s="119">
        <v>0</v>
      </c>
    </row>
    <row r="793" spans="2:9" x14ac:dyDescent="0.25">
      <c r="B793" s="136" t="s">
        <v>45</v>
      </c>
      <c r="C793" s="136">
        <v>94</v>
      </c>
      <c r="D793" s="136">
        <v>1925</v>
      </c>
      <c r="E793" s="119">
        <v>0</v>
      </c>
      <c r="F793" s="119">
        <v>0</v>
      </c>
      <c r="G793" s="119">
        <v>0</v>
      </c>
      <c r="H793" s="119">
        <v>0</v>
      </c>
      <c r="I793" s="119">
        <v>0</v>
      </c>
    </row>
    <row r="794" spans="2:9" x14ac:dyDescent="0.25">
      <c r="B794" s="136" t="s">
        <v>45</v>
      </c>
      <c r="C794" s="136">
        <v>95</v>
      </c>
      <c r="D794" s="136">
        <v>1924</v>
      </c>
      <c r="E794" s="119">
        <v>0</v>
      </c>
      <c r="F794" s="119">
        <v>0</v>
      </c>
      <c r="G794" s="119">
        <v>0</v>
      </c>
      <c r="H794" s="119">
        <v>0</v>
      </c>
      <c r="I794" s="119">
        <v>0</v>
      </c>
    </row>
    <row r="795" spans="2:9" x14ac:dyDescent="0.25">
      <c r="B795" s="136" t="s">
        <v>45</v>
      </c>
      <c r="C795" s="136">
        <v>96</v>
      </c>
      <c r="D795" s="136">
        <v>1923</v>
      </c>
      <c r="E795" s="119">
        <v>0</v>
      </c>
      <c r="F795" s="119">
        <v>0</v>
      </c>
      <c r="G795" s="119">
        <v>0</v>
      </c>
      <c r="H795" s="119">
        <v>0</v>
      </c>
      <c r="I795" s="119">
        <v>0</v>
      </c>
    </row>
    <row r="796" spans="2:9" x14ac:dyDescent="0.25">
      <c r="B796" s="136" t="s">
        <v>45</v>
      </c>
      <c r="C796" s="136">
        <v>97</v>
      </c>
      <c r="D796" s="136">
        <v>1922</v>
      </c>
      <c r="E796" s="119">
        <v>0</v>
      </c>
      <c r="F796" s="119">
        <v>0</v>
      </c>
      <c r="G796" s="119">
        <v>0</v>
      </c>
      <c r="H796" s="119">
        <v>0</v>
      </c>
      <c r="I796" s="119">
        <v>0</v>
      </c>
    </row>
    <row r="797" spans="2:9" x14ac:dyDescent="0.25">
      <c r="B797" s="136" t="s">
        <v>45</v>
      </c>
      <c r="C797" s="136">
        <v>98</v>
      </c>
      <c r="D797" s="136">
        <v>1921</v>
      </c>
      <c r="E797" s="119">
        <v>0</v>
      </c>
      <c r="F797" s="119">
        <v>0</v>
      </c>
      <c r="G797" s="119">
        <v>0</v>
      </c>
      <c r="H797" s="119">
        <v>0</v>
      </c>
      <c r="I797" s="119">
        <v>0</v>
      </c>
    </row>
    <row r="798" spans="2:9" x14ac:dyDescent="0.25">
      <c r="B798" s="136" t="s">
        <v>45</v>
      </c>
      <c r="C798" s="136">
        <v>99</v>
      </c>
      <c r="D798" s="136">
        <v>1920</v>
      </c>
      <c r="E798" s="119">
        <v>0</v>
      </c>
      <c r="F798" s="119">
        <v>0</v>
      </c>
      <c r="G798" s="119">
        <v>0</v>
      </c>
      <c r="H798" s="119">
        <v>0</v>
      </c>
      <c r="I798" s="119">
        <v>0</v>
      </c>
    </row>
    <row r="799" spans="2:9" x14ac:dyDescent="0.25">
      <c r="B799" s="136" t="s">
        <v>45</v>
      </c>
      <c r="C799" s="136">
        <v>100</v>
      </c>
      <c r="D799" s="136">
        <v>1919</v>
      </c>
      <c r="E799" s="119">
        <v>0</v>
      </c>
      <c r="F799" s="119">
        <v>0</v>
      </c>
      <c r="G799" s="119">
        <v>0</v>
      </c>
      <c r="H799" s="119">
        <v>0</v>
      </c>
      <c r="I799" s="119">
        <v>0</v>
      </c>
    </row>
    <row r="800" spans="2:9" x14ac:dyDescent="0.25">
      <c r="B800" s="136" t="s">
        <v>45</v>
      </c>
      <c r="C800" s="136">
        <v>101</v>
      </c>
      <c r="D800" s="136">
        <v>1918</v>
      </c>
      <c r="E800" s="119">
        <v>0</v>
      </c>
      <c r="F800" s="119">
        <v>0</v>
      </c>
      <c r="G800" s="119">
        <v>0</v>
      </c>
      <c r="H800" s="119">
        <v>0</v>
      </c>
      <c r="I800" s="119">
        <v>0</v>
      </c>
    </row>
    <row r="801" spans="2:9" x14ac:dyDescent="0.25">
      <c r="B801" s="136" t="s">
        <v>45</v>
      </c>
      <c r="C801" s="136">
        <v>102</v>
      </c>
      <c r="D801" s="136">
        <v>1917</v>
      </c>
      <c r="E801" s="119">
        <v>0</v>
      </c>
      <c r="F801" s="119">
        <v>0</v>
      </c>
      <c r="G801" s="119">
        <v>0</v>
      </c>
      <c r="H801" s="119">
        <v>0</v>
      </c>
      <c r="I801" s="119">
        <v>0</v>
      </c>
    </row>
    <row r="802" spans="2:9" x14ac:dyDescent="0.25">
      <c r="B802" s="136" t="s">
        <v>45</v>
      </c>
      <c r="C802" s="136">
        <v>103</v>
      </c>
      <c r="D802" s="136">
        <v>1916</v>
      </c>
      <c r="E802" s="119">
        <v>0</v>
      </c>
      <c r="F802" s="119">
        <v>0</v>
      </c>
      <c r="G802" s="119">
        <v>0</v>
      </c>
      <c r="H802" s="119">
        <v>0</v>
      </c>
      <c r="I802" s="119">
        <v>0</v>
      </c>
    </row>
    <row r="803" spans="2:9" x14ac:dyDescent="0.25">
      <c r="B803" s="136" t="s">
        <v>45</v>
      </c>
      <c r="C803" s="136">
        <v>104</v>
      </c>
      <c r="D803" s="136">
        <v>1915</v>
      </c>
      <c r="E803" s="119">
        <v>0</v>
      </c>
      <c r="F803" s="119">
        <v>0</v>
      </c>
      <c r="G803" s="119">
        <v>0</v>
      </c>
      <c r="H803" s="119">
        <v>0</v>
      </c>
      <c r="I803" s="119">
        <v>0</v>
      </c>
    </row>
    <row r="804" spans="2:9" x14ac:dyDescent="0.25">
      <c r="B804" s="136" t="s">
        <v>45</v>
      </c>
      <c r="C804" s="136">
        <v>105</v>
      </c>
      <c r="D804" s="136">
        <v>1914</v>
      </c>
      <c r="E804" s="119">
        <v>0</v>
      </c>
      <c r="F804" s="119">
        <v>0</v>
      </c>
      <c r="G804" s="119">
        <v>0</v>
      </c>
      <c r="H804" s="119">
        <v>0</v>
      </c>
      <c r="I804" s="119">
        <v>0</v>
      </c>
    </row>
    <row r="805" spans="2:9" x14ac:dyDescent="0.25">
      <c r="B805" s="136" t="s">
        <v>45</v>
      </c>
      <c r="C805" s="136">
        <v>106</v>
      </c>
      <c r="D805" s="136">
        <v>1913</v>
      </c>
      <c r="E805" s="119">
        <v>0</v>
      </c>
      <c r="F805" s="119">
        <v>0</v>
      </c>
      <c r="G805" s="119">
        <v>0</v>
      </c>
      <c r="H805" s="119">
        <v>0</v>
      </c>
      <c r="I805" s="119">
        <v>0</v>
      </c>
    </row>
    <row r="806" spans="2:9" x14ac:dyDescent="0.25">
      <c r="B806" s="136" t="s">
        <v>45</v>
      </c>
      <c r="C806" s="136">
        <v>107</v>
      </c>
      <c r="D806" s="136">
        <v>1912</v>
      </c>
      <c r="E806" s="119">
        <v>0</v>
      </c>
      <c r="F806" s="119">
        <v>0</v>
      </c>
      <c r="G806" s="119">
        <v>0</v>
      </c>
      <c r="H806" s="119">
        <v>0</v>
      </c>
      <c r="I806" s="119">
        <v>0</v>
      </c>
    </row>
    <row r="807" spans="2:9" x14ac:dyDescent="0.25">
      <c r="B807" s="136" t="s">
        <v>45</v>
      </c>
      <c r="C807" s="136">
        <v>108</v>
      </c>
      <c r="D807" s="136">
        <v>1911</v>
      </c>
      <c r="E807" s="119">
        <v>0</v>
      </c>
      <c r="F807" s="119">
        <v>0</v>
      </c>
      <c r="G807" s="119">
        <v>0</v>
      </c>
      <c r="H807" s="119">
        <v>0</v>
      </c>
      <c r="I807" s="119">
        <v>0</v>
      </c>
    </row>
    <row r="808" spans="2:9" x14ac:dyDescent="0.25">
      <c r="B808" s="136" t="s">
        <v>45</v>
      </c>
      <c r="C808" s="136">
        <v>109</v>
      </c>
      <c r="D808" s="136">
        <v>1910</v>
      </c>
      <c r="E808" s="119">
        <v>0</v>
      </c>
      <c r="F808" s="119">
        <v>0</v>
      </c>
      <c r="G808" s="119">
        <v>0</v>
      </c>
      <c r="H808" s="119">
        <v>0</v>
      </c>
      <c r="I808" s="119">
        <v>0</v>
      </c>
    </row>
    <row r="809" spans="2:9" x14ac:dyDescent="0.25">
      <c r="B809" s="136" t="s">
        <v>45</v>
      </c>
      <c r="C809" s="136">
        <v>110</v>
      </c>
      <c r="D809" s="136">
        <v>1909</v>
      </c>
      <c r="E809" s="119">
        <v>0</v>
      </c>
      <c r="F809" s="119">
        <v>0</v>
      </c>
      <c r="G809" s="119">
        <v>0</v>
      </c>
      <c r="H809" s="119">
        <v>0</v>
      </c>
      <c r="I809" s="119">
        <v>0</v>
      </c>
    </row>
    <row r="810" spans="2:9" x14ac:dyDescent="0.25">
      <c r="B810" s="136" t="s">
        <v>45</v>
      </c>
      <c r="C810" s="136">
        <v>111</v>
      </c>
      <c r="D810" s="136">
        <v>1908</v>
      </c>
      <c r="E810" s="119">
        <v>0</v>
      </c>
      <c r="F810" s="119">
        <v>0</v>
      </c>
      <c r="G810" s="119">
        <v>0</v>
      </c>
      <c r="H810" s="119">
        <v>0</v>
      </c>
      <c r="I810" s="119">
        <v>0</v>
      </c>
    </row>
    <row r="811" spans="2:9" x14ac:dyDescent="0.25">
      <c r="B811" s="136" t="s">
        <v>45</v>
      </c>
      <c r="C811" s="136">
        <v>112</v>
      </c>
      <c r="D811" s="136">
        <v>1907</v>
      </c>
      <c r="E811" s="119">
        <v>0</v>
      </c>
      <c r="F811" s="119">
        <v>0</v>
      </c>
      <c r="G811" s="119">
        <v>0</v>
      </c>
      <c r="H811" s="119">
        <v>0</v>
      </c>
      <c r="I811" s="119">
        <v>0</v>
      </c>
    </row>
    <row r="812" spans="2:9" x14ac:dyDescent="0.25">
      <c r="B812" s="136" t="s">
        <v>45</v>
      </c>
      <c r="C812" s="136">
        <v>113</v>
      </c>
      <c r="D812" s="136">
        <v>1906</v>
      </c>
      <c r="E812" s="119">
        <v>0</v>
      </c>
      <c r="F812" s="119">
        <v>0</v>
      </c>
      <c r="G812" s="119">
        <v>0</v>
      </c>
      <c r="H812" s="119">
        <v>0</v>
      </c>
      <c r="I812" s="119">
        <v>0</v>
      </c>
    </row>
    <row r="813" spans="2:9" x14ac:dyDescent="0.25">
      <c r="B813" s="136" t="s">
        <v>45</v>
      </c>
      <c r="C813" s="136">
        <v>114</v>
      </c>
      <c r="D813" s="136">
        <v>1905</v>
      </c>
      <c r="E813" s="119">
        <v>0</v>
      </c>
      <c r="F813" s="119">
        <v>0</v>
      </c>
      <c r="G813" s="119">
        <v>0</v>
      </c>
      <c r="H813" s="119">
        <v>0</v>
      </c>
      <c r="I813" s="119">
        <v>0</v>
      </c>
    </row>
    <row r="814" spans="2:9" x14ac:dyDescent="0.25">
      <c r="B814" s="136" t="s">
        <v>47</v>
      </c>
      <c r="C814" s="136">
        <v>0</v>
      </c>
      <c r="D814" s="136">
        <v>2019</v>
      </c>
      <c r="E814" s="119">
        <v>61419220</v>
      </c>
      <c r="F814" s="119">
        <v>47439</v>
      </c>
      <c r="G814" s="119">
        <v>336988</v>
      </c>
      <c r="H814" s="119">
        <v>730</v>
      </c>
      <c r="I814" s="119">
        <v>333201</v>
      </c>
    </row>
    <row r="815" spans="2:9" x14ac:dyDescent="0.25">
      <c r="B815" s="136" t="s">
        <v>47</v>
      </c>
      <c r="C815" s="136">
        <v>1</v>
      </c>
      <c r="D815" s="136">
        <v>2018</v>
      </c>
      <c r="E815" s="119">
        <v>125399044</v>
      </c>
      <c r="F815" s="119">
        <v>305359</v>
      </c>
      <c r="G815" s="119">
        <v>350121</v>
      </c>
      <c r="H815" s="119">
        <v>139</v>
      </c>
      <c r="I815" s="119">
        <v>342874</v>
      </c>
    </row>
    <row r="816" spans="2:9" x14ac:dyDescent="0.25">
      <c r="B816" s="136" t="s">
        <v>47</v>
      </c>
      <c r="C816" s="136">
        <v>2</v>
      </c>
      <c r="D816" s="136">
        <v>2017</v>
      </c>
      <c r="E816" s="119">
        <v>126608797</v>
      </c>
      <c r="F816" s="119">
        <v>195790</v>
      </c>
      <c r="G816" s="119">
        <v>353135</v>
      </c>
      <c r="H816" s="119">
        <v>51</v>
      </c>
      <c r="I816" s="119">
        <v>346668</v>
      </c>
    </row>
    <row r="817" spans="2:9" x14ac:dyDescent="0.25">
      <c r="B817" s="136" t="s">
        <v>47</v>
      </c>
      <c r="C817" s="136">
        <v>3</v>
      </c>
      <c r="D817" s="136">
        <v>2016</v>
      </c>
      <c r="E817" s="119">
        <v>127059250</v>
      </c>
      <c r="F817" s="119">
        <v>160228</v>
      </c>
      <c r="G817" s="119">
        <v>354722</v>
      </c>
      <c r="H817" s="119">
        <v>40</v>
      </c>
      <c r="I817" s="119">
        <v>347078</v>
      </c>
    </row>
    <row r="818" spans="2:9" x14ac:dyDescent="0.25">
      <c r="B818" s="136" t="s">
        <v>47</v>
      </c>
      <c r="C818" s="136">
        <v>4</v>
      </c>
      <c r="D818" s="136">
        <v>2015</v>
      </c>
      <c r="E818" s="119">
        <v>122298218</v>
      </c>
      <c r="F818" s="119">
        <v>161063</v>
      </c>
      <c r="G818" s="119">
        <v>340823</v>
      </c>
      <c r="H818" s="119">
        <v>32</v>
      </c>
      <c r="I818" s="119">
        <v>335053</v>
      </c>
    </row>
    <row r="819" spans="2:9" x14ac:dyDescent="0.25">
      <c r="B819" s="136" t="s">
        <v>47</v>
      </c>
      <c r="C819" s="136">
        <v>5</v>
      </c>
      <c r="D819" s="136">
        <v>2014</v>
      </c>
      <c r="E819" s="119">
        <v>120693894</v>
      </c>
      <c r="F819" s="119">
        <v>146597</v>
      </c>
      <c r="G819" s="119">
        <v>336077</v>
      </c>
      <c r="H819" s="119">
        <v>33</v>
      </c>
      <c r="I819" s="119">
        <v>330617</v>
      </c>
    </row>
    <row r="820" spans="2:9" x14ac:dyDescent="0.25">
      <c r="B820" s="136" t="s">
        <v>47</v>
      </c>
      <c r="C820" s="136">
        <v>6</v>
      </c>
      <c r="D820" s="136">
        <v>2013</v>
      </c>
      <c r="E820" s="119">
        <v>115864627</v>
      </c>
      <c r="F820" s="119">
        <v>139913</v>
      </c>
      <c r="G820" s="119">
        <v>322630</v>
      </c>
      <c r="H820" s="119">
        <v>20</v>
      </c>
      <c r="I820" s="119">
        <v>317292</v>
      </c>
    </row>
    <row r="821" spans="2:9" x14ac:dyDescent="0.25">
      <c r="B821" s="136" t="s">
        <v>47</v>
      </c>
      <c r="C821" s="136">
        <v>7</v>
      </c>
      <c r="D821" s="136">
        <v>2012</v>
      </c>
      <c r="E821" s="119">
        <v>115541789</v>
      </c>
      <c r="F821" s="119">
        <v>127497</v>
      </c>
      <c r="G821" s="119">
        <v>321495</v>
      </c>
      <c r="H821" s="119">
        <v>27</v>
      </c>
      <c r="I821" s="119">
        <v>316745</v>
      </c>
    </row>
    <row r="822" spans="2:9" x14ac:dyDescent="0.25">
      <c r="B822" s="136" t="s">
        <v>47</v>
      </c>
      <c r="C822" s="136">
        <v>8</v>
      </c>
      <c r="D822" s="136">
        <v>2011</v>
      </c>
      <c r="E822" s="119">
        <v>113246351</v>
      </c>
      <c r="F822" s="119">
        <v>122929</v>
      </c>
      <c r="G822" s="119">
        <v>314869</v>
      </c>
      <c r="H822" s="119">
        <v>12</v>
      </c>
      <c r="I822" s="119">
        <v>310512</v>
      </c>
    </row>
    <row r="823" spans="2:9" x14ac:dyDescent="0.25">
      <c r="B823" s="136" t="s">
        <v>47</v>
      </c>
      <c r="C823" s="136">
        <v>9</v>
      </c>
      <c r="D823" s="136">
        <v>2010</v>
      </c>
      <c r="E823" s="119">
        <v>115911411</v>
      </c>
      <c r="F823" s="119">
        <v>126084</v>
      </c>
      <c r="G823" s="119">
        <v>322160</v>
      </c>
      <c r="H823" s="119">
        <v>15</v>
      </c>
      <c r="I823" s="119">
        <v>317794</v>
      </c>
    </row>
    <row r="824" spans="2:9" x14ac:dyDescent="0.25">
      <c r="B824" s="136" t="s">
        <v>47</v>
      </c>
      <c r="C824" s="136">
        <v>10</v>
      </c>
      <c r="D824" s="136">
        <v>2009</v>
      </c>
      <c r="E824" s="119">
        <v>113413967</v>
      </c>
      <c r="F824" s="119">
        <v>113737</v>
      </c>
      <c r="G824" s="119">
        <v>315055</v>
      </c>
      <c r="H824" s="119">
        <v>13</v>
      </c>
      <c r="I824" s="119">
        <v>311113</v>
      </c>
    </row>
    <row r="825" spans="2:9" x14ac:dyDescent="0.25">
      <c r="B825" s="136" t="s">
        <v>47</v>
      </c>
      <c r="C825" s="136">
        <v>11</v>
      </c>
      <c r="D825" s="136">
        <v>2008</v>
      </c>
      <c r="E825" s="119">
        <v>116642346</v>
      </c>
      <c r="F825" s="119">
        <v>118625</v>
      </c>
      <c r="G825" s="119">
        <v>323780</v>
      </c>
      <c r="H825" s="119">
        <v>24</v>
      </c>
      <c r="I825" s="119">
        <v>319954</v>
      </c>
    </row>
    <row r="826" spans="2:9" x14ac:dyDescent="0.25">
      <c r="B826" s="136" t="s">
        <v>47</v>
      </c>
      <c r="C826" s="136">
        <v>12</v>
      </c>
      <c r="D826" s="136">
        <v>2007</v>
      </c>
      <c r="E826" s="119">
        <v>115216625</v>
      </c>
      <c r="F826" s="119">
        <v>117947</v>
      </c>
      <c r="G826" s="119">
        <v>319616</v>
      </c>
      <c r="H826" s="119">
        <v>22</v>
      </c>
      <c r="I826" s="119">
        <v>316005</v>
      </c>
    </row>
    <row r="827" spans="2:9" x14ac:dyDescent="0.25">
      <c r="B827" s="136" t="s">
        <v>47</v>
      </c>
      <c r="C827" s="136">
        <v>13</v>
      </c>
      <c r="D827" s="136">
        <v>2006</v>
      </c>
      <c r="E827" s="119">
        <v>113311495</v>
      </c>
      <c r="F827" s="119">
        <v>120916</v>
      </c>
      <c r="G827" s="119">
        <v>314112</v>
      </c>
      <c r="H827" s="119">
        <v>23</v>
      </c>
      <c r="I827" s="119">
        <v>310847</v>
      </c>
    </row>
    <row r="828" spans="2:9" x14ac:dyDescent="0.25">
      <c r="B828" s="136" t="s">
        <v>47</v>
      </c>
      <c r="C828" s="136">
        <v>14</v>
      </c>
      <c r="D828" s="136">
        <v>2005</v>
      </c>
      <c r="E828" s="119">
        <v>115043619</v>
      </c>
      <c r="F828" s="119">
        <v>104834</v>
      </c>
      <c r="G828" s="119">
        <v>318696</v>
      </c>
      <c r="H828" s="119">
        <v>32</v>
      </c>
      <c r="I828" s="119">
        <v>315536</v>
      </c>
    </row>
    <row r="829" spans="2:9" x14ac:dyDescent="0.25">
      <c r="B829" s="136" t="s">
        <v>47</v>
      </c>
      <c r="C829" s="136">
        <v>15</v>
      </c>
      <c r="D829" s="136">
        <v>2004</v>
      </c>
      <c r="E829" s="119">
        <v>117694558</v>
      </c>
      <c r="F829" s="119">
        <v>210466</v>
      </c>
      <c r="G829" s="119">
        <v>326537</v>
      </c>
      <c r="H829" s="119">
        <v>27</v>
      </c>
      <c r="I829" s="119">
        <v>322613</v>
      </c>
    </row>
    <row r="830" spans="2:9" x14ac:dyDescent="0.25">
      <c r="B830" s="136" t="s">
        <v>47</v>
      </c>
      <c r="C830" s="136">
        <v>16</v>
      </c>
      <c r="D830" s="136">
        <v>2003</v>
      </c>
      <c r="E830" s="119">
        <v>118117742</v>
      </c>
      <c r="F830" s="119">
        <v>227949</v>
      </c>
      <c r="G830" s="119">
        <v>328595</v>
      </c>
      <c r="H830" s="119">
        <v>44</v>
      </c>
      <c r="I830" s="119">
        <v>324102</v>
      </c>
    </row>
    <row r="831" spans="2:9" x14ac:dyDescent="0.25">
      <c r="B831" s="136" t="s">
        <v>47</v>
      </c>
      <c r="C831" s="136">
        <v>17</v>
      </c>
      <c r="D831" s="136">
        <v>2002</v>
      </c>
      <c r="E831" s="119">
        <v>120356601</v>
      </c>
      <c r="F831" s="119">
        <v>242981</v>
      </c>
      <c r="G831" s="119">
        <v>335079</v>
      </c>
      <c r="H831" s="119">
        <v>31</v>
      </c>
      <c r="I831" s="119">
        <v>330338</v>
      </c>
    </row>
    <row r="832" spans="2:9" x14ac:dyDescent="0.25">
      <c r="B832" s="136" t="s">
        <v>47</v>
      </c>
      <c r="C832" s="136">
        <v>18</v>
      </c>
      <c r="D832" s="136">
        <v>2001</v>
      </c>
      <c r="E832" s="119">
        <v>124033917</v>
      </c>
      <c r="F832" s="119">
        <v>316216</v>
      </c>
      <c r="G832" s="119">
        <v>353091</v>
      </c>
      <c r="H832" s="119">
        <v>49</v>
      </c>
      <c r="I832" s="119">
        <v>343315</v>
      </c>
    </row>
    <row r="833" spans="2:9" x14ac:dyDescent="0.25">
      <c r="B833" s="136" t="s">
        <v>47</v>
      </c>
      <c r="C833" s="136">
        <v>19</v>
      </c>
      <c r="D833" s="136">
        <v>2000</v>
      </c>
      <c r="E833" s="119">
        <v>132566465</v>
      </c>
      <c r="F833" s="119">
        <v>375872</v>
      </c>
      <c r="G833" s="119">
        <v>382870</v>
      </c>
      <c r="H833" s="119">
        <v>56</v>
      </c>
      <c r="I833" s="119">
        <v>367537</v>
      </c>
    </row>
    <row r="834" spans="2:9" x14ac:dyDescent="0.25">
      <c r="B834" s="136" t="s">
        <v>47</v>
      </c>
      <c r="C834" s="136">
        <v>20</v>
      </c>
      <c r="D834" s="136">
        <v>1999</v>
      </c>
      <c r="E834" s="119">
        <v>135583376</v>
      </c>
      <c r="F834" s="119">
        <v>361151</v>
      </c>
      <c r="G834" s="119">
        <v>390304</v>
      </c>
      <c r="H834" s="119">
        <v>58</v>
      </c>
      <c r="I834" s="119">
        <v>374611</v>
      </c>
    </row>
    <row r="835" spans="2:9" x14ac:dyDescent="0.25">
      <c r="B835" s="136" t="s">
        <v>47</v>
      </c>
      <c r="C835" s="136">
        <v>21</v>
      </c>
      <c r="D835" s="136">
        <v>1998</v>
      </c>
      <c r="E835" s="119">
        <v>141534515</v>
      </c>
      <c r="F835" s="119">
        <v>337333</v>
      </c>
      <c r="G835" s="119">
        <v>405400</v>
      </c>
      <c r="H835" s="119">
        <v>67</v>
      </c>
      <c r="I835" s="119">
        <v>389799</v>
      </c>
    </row>
    <row r="836" spans="2:9" x14ac:dyDescent="0.25">
      <c r="B836" s="136" t="s">
        <v>47</v>
      </c>
      <c r="C836" s="136">
        <v>22</v>
      </c>
      <c r="D836" s="136">
        <v>1997</v>
      </c>
      <c r="E836" s="119">
        <v>148157938</v>
      </c>
      <c r="F836" s="119">
        <v>325987</v>
      </c>
      <c r="G836" s="119">
        <v>423641</v>
      </c>
      <c r="H836" s="119">
        <v>85</v>
      </c>
      <c r="I836" s="119">
        <v>408008</v>
      </c>
    </row>
    <row r="837" spans="2:9" x14ac:dyDescent="0.25">
      <c r="B837" s="136" t="s">
        <v>47</v>
      </c>
      <c r="C837" s="136">
        <v>23</v>
      </c>
      <c r="D837" s="136">
        <v>1996</v>
      </c>
      <c r="E837" s="119">
        <v>147660433</v>
      </c>
      <c r="F837" s="119">
        <v>284060</v>
      </c>
      <c r="G837" s="119">
        <v>424340</v>
      </c>
      <c r="H837" s="119">
        <v>79</v>
      </c>
      <c r="I837" s="119">
        <v>405184</v>
      </c>
    </row>
    <row r="838" spans="2:9" x14ac:dyDescent="0.25">
      <c r="B838" s="136" t="s">
        <v>47</v>
      </c>
      <c r="C838" s="136">
        <v>24</v>
      </c>
      <c r="D838" s="136">
        <v>1995</v>
      </c>
      <c r="E838" s="119">
        <v>145638471</v>
      </c>
      <c r="F838" s="119">
        <v>265310</v>
      </c>
      <c r="G838" s="119">
        <v>418637</v>
      </c>
      <c r="H838" s="119">
        <v>60</v>
      </c>
      <c r="I838" s="119">
        <v>401606</v>
      </c>
    </row>
    <row r="839" spans="2:9" x14ac:dyDescent="0.25">
      <c r="B839" s="136" t="s">
        <v>47</v>
      </c>
      <c r="C839" s="136">
        <v>25</v>
      </c>
      <c r="D839" s="136">
        <v>1994</v>
      </c>
      <c r="E839" s="119">
        <v>148993662</v>
      </c>
      <c r="F839" s="119">
        <v>256808</v>
      </c>
      <c r="G839" s="119">
        <v>429144</v>
      </c>
      <c r="H839" s="119">
        <v>74</v>
      </c>
      <c r="I839" s="119">
        <v>410305</v>
      </c>
    </row>
    <row r="840" spans="2:9" x14ac:dyDescent="0.25">
      <c r="B840" s="136" t="s">
        <v>47</v>
      </c>
      <c r="C840" s="136">
        <v>26</v>
      </c>
      <c r="D840" s="136">
        <v>1993</v>
      </c>
      <c r="E840" s="119">
        <v>155838321</v>
      </c>
      <c r="F840" s="119">
        <v>218525</v>
      </c>
      <c r="G840" s="119">
        <v>447339</v>
      </c>
      <c r="H840" s="119">
        <v>77</v>
      </c>
      <c r="I840" s="119">
        <v>429229</v>
      </c>
    </row>
    <row r="841" spans="2:9" x14ac:dyDescent="0.25">
      <c r="B841" s="136" t="s">
        <v>47</v>
      </c>
      <c r="C841" s="136">
        <v>27</v>
      </c>
      <c r="D841" s="136">
        <v>1992</v>
      </c>
      <c r="E841" s="119">
        <v>160817506</v>
      </c>
      <c r="F841" s="119">
        <v>234953</v>
      </c>
      <c r="G841" s="119">
        <v>460124</v>
      </c>
      <c r="H841" s="119">
        <v>90</v>
      </c>
      <c r="I841" s="119">
        <v>442968</v>
      </c>
    </row>
    <row r="842" spans="2:9" x14ac:dyDescent="0.25">
      <c r="B842" s="136" t="s">
        <v>47</v>
      </c>
      <c r="C842" s="136">
        <v>28</v>
      </c>
      <c r="D842" s="136">
        <v>1991</v>
      </c>
      <c r="E842" s="119">
        <v>167149147</v>
      </c>
      <c r="F842" s="119">
        <v>210685</v>
      </c>
      <c r="G842" s="119">
        <v>475770</v>
      </c>
      <c r="H842" s="119">
        <v>107</v>
      </c>
      <c r="I842" s="119">
        <v>459464</v>
      </c>
    </row>
    <row r="843" spans="2:9" x14ac:dyDescent="0.25">
      <c r="B843" s="136" t="s">
        <v>47</v>
      </c>
      <c r="C843" s="136">
        <v>29</v>
      </c>
      <c r="D843" s="136">
        <v>1990</v>
      </c>
      <c r="E843" s="119">
        <v>182131499</v>
      </c>
      <c r="F843" s="119">
        <v>240330</v>
      </c>
      <c r="G843" s="119">
        <v>516031</v>
      </c>
      <c r="H843" s="119">
        <v>104</v>
      </c>
      <c r="I843" s="119">
        <v>500132</v>
      </c>
    </row>
    <row r="844" spans="2:9" x14ac:dyDescent="0.25">
      <c r="B844" s="136" t="s">
        <v>47</v>
      </c>
      <c r="C844" s="136">
        <v>30</v>
      </c>
      <c r="D844" s="136">
        <v>1989</v>
      </c>
      <c r="E844" s="119">
        <v>180821926</v>
      </c>
      <c r="F844" s="119">
        <v>225058</v>
      </c>
      <c r="G844" s="119">
        <v>510633</v>
      </c>
      <c r="H844" s="119">
        <v>134</v>
      </c>
      <c r="I844" s="119">
        <v>495658</v>
      </c>
    </row>
    <row r="845" spans="2:9" x14ac:dyDescent="0.25">
      <c r="B845" s="136" t="s">
        <v>47</v>
      </c>
      <c r="C845" s="136">
        <v>31</v>
      </c>
      <c r="D845" s="136">
        <v>1988</v>
      </c>
      <c r="E845" s="119">
        <v>184577520</v>
      </c>
      <c r="F845" s="119">
        <v>204357</v>
      </c>
      <c r="G845" s="119">
        <v>519746</v>
      </c>
      <c r="H845" s="119">
        <v>159</v>
      </c>
      <c r="I845" s="119">
        <v>506193</v>
      </c>
    </row>
    <row r="846" spans="2:9" x14ac:dyDescent="0.25">
      <c r="B846" s="136" t="s">
        <v>47</v>
      </c>
      <c r="C846" s="136">
        <v>32</v>
      </c>
      <c r="D846" s="136">
        <v>1987</v>
      </c>
      <c r="E846" s="119">
        <v>181004519</v>
      </c>
      <c r="F846" s="119">
        <v>199463</v>
      </c>
      <c r="G846" s="119">
        <v>508498</v>
      </c>
      <c r="H846" s="119">
        <v>177</v>
      </c>
      <c r="I846" s="119">
        <v>496512</v>
      </c>
    </row>
    <row r="847" spans="2:9" x14ac:dyDescent="0.25">
      <c r="B847" s="136" t="s">
        <v>47</v>
      </c>
      <c r="C847" s="136">
        <v>33</v>
      </c>
      <c r="D847" s="136">
        <v>1986</v>
      </c>
      <c r="E847" s="119">
        <v>177944639</v>
      </c>
      <c r="F847" s="119">
        <v>177408</v>
      </c>
      <c r="G847" s="119">
        <v>499018</v>
      </c>
      <c r="H847" s="119">
        <v>164</v>
      </c>
      <c r="I847" s="119">
        <v>488135</v>
      </c>
    </row>
    <row r="848" spans="2:9" x14ac:dyDescent="0.25">
      <c r="B848" s="136" t="s">
        <v>47</v>
      </c>
      <c r="C848" s="136">
        <v>34</v>
      </c>
      <c r="D848" s="136">
        <v>1985</v>
      </c>
      <c r="E848" s="119">
        <v>172813155</v>
      </c>
      <c r="F848" s="119">
        <v>186654</v>
      </c>
      <c r="G848" s="119">
        <v>484070</v>
      </c>
      <c r="H848" s="119">
        <v>170</v>
      </c>
      <c r="I848" s="119">
        <v>474169</v>
      </c>
    </row>
    <row r="849" spans="2:9" x14ac:dyDescent="0.25">
      <c r="B849" s="136" t="s">
        <v>47</v>
      </c>
      <c r="C849" s="136">
        <v>35</v>
      </c>
      <c r="D849" s="136">
        <v>1984</v>
      </c>
      <c r="E849" s="119">
        <v>172018817</v>
      </c>
      <c r="F849" s="119">
        <v>167073</v>
      </c>
      <c r="G849" s="119">
        <v>481125</v>
      </c>
      <c r="H849" s="119">
        <v>212</v>
      </c>
      <c r="I849" s="119">
        <v>471842</v>
      </c>
    </row>
    <row r="850" spans="2:9" x14ac:dyDescent="0.25">
      <c r="B850" s="136" t="s">
        <v>47</v>
      </c>
      <c r="C850" s="136">
        <v>36</v>
      </c>
      <c r="D850" s="136">
        <v>1983</v>
      </c>
      <c r="E850" s="119">
        <v>172305489</v>
      </c>
      <c r="F850" s="119">
        <v>161276</v>
      </c>
      <c r="G850" s="119">
        <v>481538</v>
      </c>
      <c r="H850" s="119">
        <v>230</v>
      </c>
      <c r="I850" s="119">
        <v>472629</v>
      </c>
    </row>
    <row r="851" spans="2:9" x14ac:dyDescent="0.25">
      <c r="B851" s="136" t="s">
        <v>47</v>
      </c>
      <c r="C851" s="136">
        <v>37</v>
      </c>
      <c r="D851" s="136">
        <v>1982</v>
      </c>
      <c r="E851" s="119">
        <v>176260341</v>
      </c>
      <c r="F851" s="119">
        <v>163566</v>
      </c>
      <c r="G851" s="119">
        <v>491957</v>
      </c>
      <c r="H851" s="119">
        <v>263</v>
      </c>
      <c r="I851" s="119">
        <v>483248</v>
      </c>
    </row>
    <row r="852" spans="2:9" x14ac:dyDescent="0.25">
      <c r="B852" s="136" t="s">
        <v>47</v>
      </c>
      <c r="C852" s="136">
        <v>38</v>
      </c>
      <c r="D852" s="136">
        <v>1981</v>
      </c>
      <c r="E852" s="119">
        <v>176140174</v>
      </c>
      <c r="F852" s="119">
        <v>147357</v>
      </c>
      <c r="G852" s="119">
        <v>491124</v>
      </c>
      <c r="H852" s="119">
        <v>276</v>
      </c>
      <c r="I852" s="119">
        <v>482892</v>
      </c>
    </row>
    <row r="853" spans="2:9" x14ac:dyDescent="0.25">
      <c r="B853" s="136" t="s">
        <v>47</v>
      </c>
      <c r="C853" s="136">
        <v>39</v>
      </c>
      <c r="D853" s="136">
        <v>1980</v>
      </c>
      <c r="E853" s="119">
        <v>177267191</v>
      </c>
      <c r="F853" s="119">
        <v>150489</v>
      </c>
      <c r="G853" s="119">
        <v>494057</v>
      </c>
      <c r="H853" s="119">
        <v>291</v>
      </c>
      <c r="I853" s="119">
        <v>486201</v>
      </c>
    </row>
    <row r="854" spans="2:9" x14ac:dyDescent="0.25">
      <c r="B854" s="136" t="s">
        <v>47</v>
      </c>
      <c r="C854" s="136">
        <v>40</v>
      </c>
      <c r="D854" s="136">
        <v>1979</v>
      </c>
      <c r="E854" s="119">
        <v>168961247</v>
      </c>
      <c r="F854" s="119">
        <v>124778</v>
      </c>
      <c r="G854" s="119">
        <v>470837</v>
      </c>
      <c r="H854" s="119">
        <v>309</v>
      </c>
      <c r="I854" s="119">
        <v>463196</v>
      </c>
    </row>
    <row r="855" spans="2:9" x14ac:dyDescent="0.25">
      <c r="B855" s="136" t="s">
        <v>47</v>
      </c>
      <c r="C855" s="136">
        <v>41</v>
      </c>
      <c r="D855" s="136">
        <v>1978</v>
      </c>
      <c r="E855" s="119">
        <v>166235070</v>
      </c>
      <c r="F855" s="119">
        <v>111142</v>
      </c>
      <c r="G855" s="119">
        <v>463078</v>
      </c>
      <c r="H855" s="119">
        <v>309</v>
      </c>
      <c r="I855" s="119">
        <v>455636</v>
      </c>
    </row>
    <row r="856" spans="2:9" x14ac:dyDescent="0.25">
      <c r="B856" s="136" t="s">
        <v>47</v>
      </c>
      <c r="C856" s="136">
        <v>42</v>
      </c>
      <c r="D856" s="136">
        <v>1977</v>
      </c>
      <c r="E856" s="119">
        <v>163583649</v>
      </c>
      <c r="F856" s="119">
        <v>126477</v>
      </c>
      <c r="G856" s="119">
        <v>455557</v>
      </c>
      <c r="H856" s="119">
        <v>326</v>
      </c>
      <c r="I856" s="119">
        <v>448494</v>
      </c>
    </row>
    <row r="857" spans="2:9" x14ac:dyDescent="0.25">
      <c r="B857" s="136" t="s">
        <v>47</v>
      </c>
      <c r="C857" s="136">
        <v>43</v>
      </c>
      <c r="D857" s="136">
        <v>1976</v>
      </c>
      <c r="E857" s="119">
        <v>160158806</v>
      </c>
      <c r="F857" s="119">
        <v>108039</v>
      </c>
      <c r="G857" s="119">
        <v>445833</v>
      </c>
      <c r="H857" s="119">
        <v>386</v>
      </c>
      <c r="I857" s="119">
        <v>439039</v>
      </c>
    </row>
    <row r="858" spans="2:9" x14ac:dyDescent="0.25">
      <c r="B858" s="136" t="s">
        <v>47</v>
      </c>
      <c r="C858" s="136">
        <v>44</v>
      </c>
      <c r="D858" s="136">
        <v>1975</v>
      </c>
      <c r="E858" s="119">
        <v>154722202</v>
      </c>
      <c r="F858" s="119">
        <v>105114</v>
      </c>
      <c r="G858" s="119">
        <v>430858</v>
      </c>
      <c r="H858" s="119">
        <v>391</v>
      </c>
      <c r="I858" s="119">
        <v>424179</v>
      </c>
    </row>
    <row r="859" spans="2:9" x14ac:dyDescent="0.25">
      <c r="B859" s="136" t="s">
        <v>47</v>
      </c>
      <c r="C859" s="136">
        <v>45</v>
      </c>
      <c r="D859" s="136">
        <v>1974</v>
      </c>
      <c r="E859" s="119">
        <v>156999955</v>
      </c>
      <c r="F859" s="119">
        <v>104721</v>
      </c>
      <c r="G859" s="119">
        <v>436981</v>
      </c>
      <c r="H859" s="119">
        <v>432</v>
      </c>
      <c r="I859" s="119">
        <v>430298</v>
      </c>
    </row>
    <row r="860" spans="2:9" x14ac:dyDescent="0.25">
      <c r="B860" s="136" t="s">
        <v>47</v>
      </c>
      <c r="C860" s="136">
        <v>46</v>
      </c>
      <c r="D860" s="136">
        <v>1973</v>
      </c>
      <c r="E860" s="119">
        <v>157995548</v>
      </c>
      <c r="F860" s="119">
        <v>104762</v>
      </c>
      <c r="G860" s="119">
        <v>439229</v>
      </c>
      <c r="H860" s="119">
        <v>501</v>
      </c>
      <c r="I860" s="119">
        <v>433042</v>
      </c>
    </row>
    <row r="861" spans="2:9" x14ac:dyDescent="0.25">
      <c r="B861" s="136" t="s">
        <v>47</v>
      </c>
      <c r="C861" s="136">
        <v>47</v>
      </c>
      <c r="D861" s="136">
        <v>1972</v>
      </c>
      <c r="E861" s="119">
        <v>170319092</v>
      </c>
      <c r="F861" s="119">
        <v>96955</v>
      </c>
      <c r="G861" s="119">
        <v>473001</v>
      </c>
      <c r="H861" s="119">
        <v>581</v>
      </c>
      <c r="I861" s="119">
        <v>466534</v>
      </c>
    </row>
    <row r="862" spans="2:9" x14ac:dyDescent="0.25">
      <c r="B862" s="136" t="s">
        <v>47</v>
      </c>
      <c r="C862" s="136">
        <v>48</v>
      </c>
      <c r="D862" s="136">
        <v>1971</v>
      </c>
      <c r="E862" s="119">
        <v>186649844</v>
      </c>
      <c r="F862" s="119">
        <v>101480</v>
      </c>
      <c r="G862" s="119">
        <v>517556</v>
      </c>
      <c r="H862" s="119">
        <v>759</v>
      </c>
      <c r="I862" s="119">
        <v>511200</v>
      </c>
    </row>
    <row r="863" spans="2:9" x14ac:dyDescent="0.25">
      <c r="B863" s="136" t="s">
        <v>47</v>
      </c>
      <c r="C863" s="136">
        <v>49</v>
      </c>
      <c r="D863" s="136">
        <v>1970</v>
      </c>
      <c r="E863" s="119">
        <v>193831853</v>
      </c>
      <c r="F863" s="119">
        <v>94634</v>
      </c>
      <c r="G863" s="119">
        <v>537262</v>
      </c>
      <c r="H863" s="119">
        <v>838</v>
      </c>
      <c r="I863" s="119">
        <v>530774</v>
      </c>
    </row>
    <row r="864" spans="2:9" x14ac:dyDescent="0.25">
      <c r="B864" s="136" t="s">
        <v>47</v>
      </c>
      <c r="C864" s="136">
        <v>50</v>
      </c>
      <c r="D864" s="136">
        <v>1969</v>
      </c>
      <c r="E864" s="119">
        <v>207357696</v>
      </c>
      <c r="F864" s="119">
        <v>82888</v>
      </c>
      <c r="G864" s="119">
        <v>574327</v>
      </c>
      <c r="H864" s="119">
        <v>1057</v>
      </c>
      <c r="I864" s="119">
        <v>567622</v>
      </c>
    </row>
    <row r="865" spans="2:9" x14ac:dyDescent="0.25">
      <c r="B865" s="136" t="s">
        <v>47</v>
      </c>
      <c r="C865" s="136">
        <v>51</v>
      </c>
      <c r="D865" s="136">
        <v>1968</v>
      </c>
      <c r="E865" s="119">
        <v>217162085</v>
      </c>
      <c r="F865" s="119">
        <v>87425</v>
      </c>
      <c r="G865" s="119">
        <v>601038</v>
      </c>
      <c r="H865" s="119">
        <v>1208</v>
      </c>
      <c r="I865" s="119">
        <v>594421</v>
      </c>
    </row>
    <row r="866" spans="2:9" x14ac:dyDescent="0.25">
      <c r="B866" s="136" t="s">
        <v>47</v>
      </c>
      <c r="C866" s="136">
        <v>52</v>
      </c>
      <c r="D866" s="136">
        <v>1967</v>
      </c>
      <c r="E866" s="119">
        <v>223262166</v>
      </c>
      <c r="F866" s="119">
        <v>79413</v>
      </c>
      <c r="G866" s="119">
        <v>617441</v>
      </c>
      <c r="H866" s="119">
        <v>1308</v>
      </c>
      <c r="I866" s="119">
        <v>611028</v>
      </c>
    </row>
    <row r="867" spans="2:9" x14ac:dyDescent="0.25">
      <c r="B867" s="136" t="s">
        <v>47</v>
      </c>
      <c r="C867" s="136">
        <v>53</v>
      </c>
      <c r="D867" s="136">
        <v>1966</v>
      </c>
      <c r="E867" s="119">
        <v>229618140</v>
      </c>
      <c r="F867" s="119">
        <v>72358</v>
      </c>
      <c r="G867" s="119">
        <v>634505</v>
      </c>
      <c r="H867" s="119">
        <v>1610</v>
      </c>
      <c r="I867" s="119">
        <v>628203</v>
      </c>
    </row>
    <row r="868" spans="2:9" x14ac:dyDescent="0.25">
      <c r="B868" s="136" t="s">
        <v>47</v>
      </c>
      <c r="C868" s="136">
        <v>54</v>
      </c>
      <c r="D868" s="136">
        <v>1965</v>
      </c>
      <c r="E868" s="119">
        <v>229832170</v>
      </c>
      <c r="F868" s="119">
        <v>71695</v>
      </c>
      <c r="G868" s="119">
        <v>634967</v>
      </c>
      <c r="H868" s="119">
        <v>1689</v>
      </c>
      <c r="I868" s="119">
        <v>628975</v>
      </c>
    </row>
    <row r="869" spans="2:9" x14ac:dyDescent="0.25">
      <c r="B869" s="136" t="s">
        <v>47</v>
      </c>
      <c r="C869" s="136">
        <v>55</v>
      </c>
      <c r="D869" s="136">
        <v>1964</v>
      </c>
      <c r="E869" s="119">
        <v>233617181</v>
      </c>
      <c r="F869" s="119">
        <v>61648</v>
      </c>
      <c r="G869" s="119">
        <v>645006</v>
      </c>
      <c r="H869" s="119">
        <v>1901</v>
      </c>
      <c r="I869" s="119">
        <v>638897</v>
      </c>
    </row>
    <row r="870" spans="2:9" x14ac:dyDescent="0.25">
      <c r="B870" s="136" t="s">
        <v>47</v>
      </c>
      <c r="C870" s="136">
        <v>56</v>
      </c>
      <c r="D870" s="136">
        <v>1963</v>
      </c>
      <c r="E870" s="119">
        <v>230890102</v>
      </c>
      <c r="F870" s="119">
        <v>50409</v>
      </c>
      <c r="G870" s="119">
        <v>636963</v>
      </c>
      <c r="H870" s="119">
        <v>2070</v>
      </c>
      <c r="I870" s="119">
        <v>630994</v>
      </c>
    </row>
    <row r="871" spans="2:9" x14ac:dyDescent="0.25">
      <c r="B871" s="136" t="s">
        <v>47</v>
      </c>
      <c r="C871" s="136">
        <v>57</v>
      </c>
      <c r="D871" s="136">
        <v>1962</v>
      </c>
      <c r="E871" s="119">
        <v>222991015</v>
      </c>
      <c r="F871" s="119">
        <v>48222</v>
      </c>
      <c r="G871" s="119">
        <v>615176</v>
      </c>
      <c r="H871" s="119">
        <v>2255</v>
      </c>
      <c r="I871" s="119">
        <v>609235</v>
      </c>
    </row>
    <row r="872" spans="2:9" x14ac:dyDescent="0.25">
      <c r="B872" s="136" t="s">
        <v>47</v>
      </c>
      <c r="C872" s="136">
        <v>58</v>
      </c>
      <c r="D872" s="136">
        <v>1961</v>
      </c>
      <c r="E872" s="119">
        <v>219359900</v>
      </c>
      <c r="F872" s="119">
        <v>42992</v>
      </c>
      <c r="G872" s="119">
        <v>604955</v>
      </c>
      <c r="H872" s="119">
        <v>2447</v>
      </c>
      <c r="I872" s="119">
        <v>599230</v>
      </c>
    </row>
    <row r="873" spans="2:9" x14ac:dyDescent="0.25">
      <c r="B873" s="136" t="s">
        <v>47</v>
      </c>
      <c r="C873" s="136">
        <v>59</v>
      </c>
      <c r="D873" s="136">
        <v>1960</v>
      </c>
      <c r="E873" s="119">
        <v>211809415</v>
      </c>
      <c r="F873" s="119">
        <v>46383</v>
      </c>
      <c r="G873" s="119">
        <v>584052</v>
      </c>
      <c r="H873" s="119">
        <v>2574</v>
      </c>
      <c r="I873" s="119">
        <v>578532</v>
      </c>
    </row>
    <row r="874" spans="2:9" x14ac:dyDescent="0.25">
      <c r="B874" s="136" t="s">
        <v>47</v>
      </c>
      <c r="C874" s="136">
        <v>60</v>
      </c>
      <c r="D874" s="136">
        <v>1959</v>
      </c>
      <c r="E874" s="119">
        <v>205110602</v>
      </c>
      <c r="F874" s="119">
        <v>30864</v>
      </c>
      <c r="G874" s="119">
        <v>565716</v>
      </c>
      <c r="H874" s="119">
        <v>2783</v>
      </c>
      <c r="I874" s="119">
        <v>559858</v>
      </c>
    </row>
    <row r="875" spans="2:9" x14ac:dyDescent="0.25">
      <c r="B875" s="136" t="s">
        <v>47</v>
      </c>
      <c r="C875" s="136">
        <v>61</v>
      </c>
      <c r="D875" s="136">
        <v>1958</v>
      </c>
      <c r="E875" s="119">
        <v>192339655</v>
      </c>
      <c r="F875" s="119">
        <v>25368</v>
      </c>
      <c r="G875" s="119">
        <v>530414</v>
      </c>
      <c r="H875" s="119">
        <v>2867</v>
      </c>
      <c r="I875" s="119">
        <v>524961</v>
      </c>
    </row>
    <row r="876" spans="2:9" x14ac:dyDescent="0.25">
      <c r="B876" s="136" t="s">
        <v>47</v>
      </c>
      <c r="C876" s="136">
        <v>62</v>
      </c>
      <c r="D876" s="136">
        <v>1957</v>
      </c>
      <c r="E876" s="119">
        <v>186390188</v>
      </c>
      <c r="F876" s="119">
        <v>30006</v>
      </c>
      <c r="G876" s="119">
        <v>514149</v>
      </c>
      <c r="H876" s="119">
        <v>3174</v>
      </c>
      <c r="I876" s="119">
        <v>508539</v>
      </c>
    </row>
    <row r="877" spans="2:9" x14ac:dyDescent="0.25">
      <c r="B877" s="136" t="s">
        <v>47</v>
      </c>
      <c r="C877" s="136">
        <v>63</v>
      </c>
      <c r="D877" s="136">
        <v>1956</v>
      </c>
      <c r="E877" s="119">
        <v>179920556</v>
      </c>
      <c r="F877" s="119">
        <v>29408</v>
      </c>
      <c r="G877" s="119">
        <v>496423</v>
      </c>
      <c r="H877" s="119">
        <v>3283</v>
      </c>
      <c r="I877" s="119">
        <v>490632</v>
      </c>
    </row>
    <row r="878" spans="2:9" x14ac:dyDescent="0.25">
      <c r="B878" s="136" t="s">
        <v>47</v>
      </c>
      <c r="C878" s="136">
        <v>64</v>
      </c>
      <c r="D878" s="136">
        <v>1955</v>
      </c>
      <c r="E878" s="119">
        <v>173263668</v>
      </c>
      <c r="F878" s="119">
        <v>13404</v>
      </c>
      <c r="G878" s="119">
        <v>478008</v>
      </c>
      <c r="H878" s="119">
        <v>3483</v>
      </c>
      <c r="I878" s="119">
        <v>472537</v>
      </c>
    </row>
    <row r="879" spans="2:9" x14ac:dyDescent="0.25">
      <c r="B879" s="136" t="s">
        <v>47</v>
      </c>
      <c r="C879" s="136">
        <v>65</v>
      </c>
      <c r="D879" s="136">
        <v>1954</v>
      </c>
      <c r="E879" s="119">
        <v>170251319</v>
      </c>
      <c r="F879" s="119">
        <v>13074</v>
      </c>
      <c r="G879" s="119">
        <v>469904</v>
      </c>
      <c r="H879" s="119">
        <v>3688</v>
      </c>
      <c r="I879" s="119">
        <v>464201</v>
      </c>
    </row>
    <row r="880" spans="2:9" x14ac:dyDescent="0.25">
      <c r="B880" s="136" t="s">
        <v>47</v>
      </c>
      <c r="C880" s="136">
        <v>66</v>
      </c>
      <c r="D880" s="136">
        <v>1953</v>
      </c>
      <c r="E880" s="119">
        <v>165460992</v>
      </c>
      <c r="F880" s="119">
        <v>11544</v>
      </c>
      <c r="G880" s="119">
        <v>456596</v>
      </c>
      <c r="H880" s="119">
        <v>3933</v>
      </c>
      <c r="I880" s="119">
        <v>451440</v>
      </c>
    </row>
    <row r="881" spans="2:9" x14ac:dyDescent="0.25">
      <c r="B881" s="136" t="s">
        <v>47</v>
      </c>
      <c r="C881" s="136">
        <v>67</v>
      </c>
      <c r="D881" s="136">
        <v>1952</v>
      </c>
      <c r="E881" s="119">
        <v>165256962</v>
      </c>
      <c r="F881" s="119">
        <v>8675</v>
      </c>
      <c r="G881" s="119">
        <v>455574</v>
      </c>
      <c r="H881" s="119">
        <v>4309</v>
      </c>
      <c r="I881" s="119">
        <v>450545</v>
      </c>
    </row>
    <row r="882" spans="2:9" x14ac:dyDescent="0.25">
      <c r="B882" s="136" t="s">
        <v>47</v>
      </c>
      <c r="C882" s="136">
        <v>68</v>
      </c>
      <c r="D882" s="136">
        <v>1951</v>
      </c>
      <c r="E882" s="119">
        <v>161382121</v>
      </c>
      <c r="F882" s="119">
        <v>7382</v>
      </c>
      <c r="G882" s="119">
        <v>444867</v>
      </c>
      <c r="H882" s="119">
        <v>4426</v>
      </c>
      <c r="I882" s="119">
        <v>439870</v>
      </c>
    </row>
    <row r="883" spans="2:9" x14ac:dyDescent="0.25">
      <c r="B883" s="136" t="s">
        <v>47</v>
      </c>
      <c r="C883" s="136">
        <v>69</v>
      </c>
      <c r="D883" s="136">
        <v>1950</v>
      </c>
      <c r="E883" s="119">
        <v>160234287</v>
      </c>
      <c r="F883" s="119">
        <v>6985</v>
      </c>
      <c r="G883" s="119">
        <v>441905</v>
      </c>
      <c r="H883" s="119">
        <v>4853</v>
      </c>
      <c r="I883" s="119">
        <v>436489</v>
      </c>
    </row>
    <row r="884" spans="2:9" x14ac:dyDescent="0.25">
      <c r="B884" s="136" t="s">
        <v>47</v>
      </c>
      <c r="C884" s="136">
        <v>70</v>
      </c>
      <c r="D884" s="136">
        <v>1949</v>
      </c>
      <c r="E884" s="119">
        <v>153048984</v>
      </c>
      <c r="F884" s="119">
        <v>11252</v>
      </c>
      <c r="G884" s="119">
        <v>422425</v>
      </c>
      <c r="H884" s="119">
        <v>5289</v>
      </c>
      <c r="I884" s="119">
        <v>416717</v>
      </c>
    </row>
    <row r="885" spans="2:9" x14ac:dyDescent="0.25">
      <c r="B885" s="136" t="s">
        <v>47</v>
      </c>
      <c r="C885" s="136">
        <v>71</v>
      </c>
      <c r="D885" s="136">
        <v>1948</v>
      </c>
      <c r="E885" s="119">
        <v>138613994</v>
      </c>
      <c r="F885" s="119">
        <v>6092</v>
      </c>
      <c r="G885" s="119">
        <v>382730</v>
      </c>
      <c r="H885" s="119">
        <v>5277</v>
      </c>
      <c r="I885" s="119">
        <v>377046</v>
      </c>
    </row>
    <row r="886" spans="2:9" x14ac:dyDescent="0.25">
      <c r="B886" s="136" t="s">
        <v>47</v>
      </c>
      <c r="C886" s="136">
        <v>72</v>
      </c>
      <c r="D886" s="136">
        <v>1947</v>
      </c>
      <c r="E886" s="119">
        <v>130437810</v>
      </c>
      <c r="F886" s="119">
        <v>1526</v>
      </c>
      <c r="G886" s="119">
        <v>360301</v>
      </c>
      <c r="H886" s="119">
        <v>5270</v>
      </c>
      <c r="I886" s="119">
        <v>354690</v>
      </c>
    </row>
    <row r="887" spans="2:9" x14ac:dyDescent="0.25">
      <c r="B887" s="136" t="s">
        <v>47</v>
      </c>
      <c r="C887" s="136">
        <v>73</v>
      </c>
      <c r="D887" s="136">
        <v>1946</v>
      </c>
      <c r="E887" s="119">
        <v>112821988</v>
      </c>
      <c r="F887" s="119">
        <v>3422</v>
      </c>
      <c r="G887" s="119">
        <v>311948</v>
      </c>
      <c r="H887" s="119">
        <v>5166</v>
      </c>
      <c r="I887" s="119">
        <v>306495</v>
      </c>
    </row>
    <row r="888" spans="2:9" x14ac:dyDescent="0.25">
      <c r="B888" s="136" t="s">
        <v>47</v>
      </c>
      <c r="C888" s="136">
        <v>74</v>
      </c>
      <c r="D888" s="136">
        <v>1945</v>
      </c>
      <c r="E888" s="119">
        <v>100068466</v>
      </c>
      <c r="F888" s="119">
        <v>3352</v>
      </c>
      <c r="G888" s="119">
        <v>276898</v>
      </c>
      <c r="H888" s="119">
        <v>5119</v>
      </c>
      <c r="I888" s="119">
        <v>271533</v>
      </c>
    </row>
    <row r="889" spans="2:9" x14ac:dyDescent="0.25">
      <c r="B889" s="136" t="s">
        <v>47</v>
      </c>
      <c r="C889" s="136">
        <v>75</v>
      </c>
      <c r="D889" s="136">
        <v>1944</v>
      </c>
      <c r="E889" s="119">
        <v>131761718</v>
      </c>
      <c r="F889" s="119">
        <v>2764</v>
      </c>
      <c r="G889" s="119">
        <v>364851</v>
      </c>
      <c r="H889" s="119">
        <v>7310</v>
      </c>
      <c r="I889" s="119">
        <v>357305</v>
      </c>
    </row>
    <row r="890" spans="2:9" x14ac:dyDescent="0.25">
      <c r="B890" s="136" t="s">
        <v>47</v>
      </c>
      <c r="C890" s="136">
        <v>76</v>
      </c>
      <c r="D890" s="136">
        <v>1943</v>
      </c>
      <c r="E890" s="119">
        <v>132546587</v>
      </c>
      <c r="F890" s="119">
        <v>1282</v>
      </c>
      <c r="G890" s="119">
        <v>367273</v>
      </c>
      <c r="H890" s="119">
        <v>7839</v>
      </c>
      <c r="I890" s="119">
        <v>359230</v>
      </c>
    </row>
    <row r="891" spans="2:9" x14ac:dyDescent="0.25">
      <c r="B891" s="136" t="s">
        <v>47</v>
      </c>
      <c r="C891" s="136">
        <v>77</v>
      </c>
      <c r="D891" s="136">
        <v>1942</v>
      </c>
      <c r="E891" s="119">
        <v>128046891</v>
      </c>
      <c r="F891" s="119">
        <v>3738</v>
      </c>
      <c r="G891" s="119">
        <v>355017</v>
      </c>
      <c r="H891" s="119">
        <v>8080</v>
      </c>
      <c r="I891" s="119">
        <v>346744</v>
      </c>
    </row>
    <row r="892" spans="2:9" x14ac:dyDescent="0.25">
      <c r="B892" s="136" t="s">
        <v>47</v>
      </c>
      <c r="C892" s="136">
        <v>78</v>
      </c>
      <c r="D892" s="136">
        <v>1941</v>
      </c>
      <c r="E892" s="119">
        <v>155131017</v>
      </c>
      <c r="F892" s="119">
        <v>2988</v>
      </c>
      <c r="G892" s="119">
        <v>430728</v>
      </c>
      <c r="H892" s="119">
        <v>11024</v>
      </c>
      <c r="I892" s="119">
        <v>419533</v>
      </c>
    </row>
    <row r="893" spans="2:9" x14ac:dyDescent="0.25">
      <c r="B893" s="136" t="s">
        <v>47</v>
      </c>
      <c r="C893" s="136">
        <v>79</v>
      </c>
      <c r="D893" s="136">
        <v>1940</v>
      </c>
      <c r="E893" s="119">
        <v>161135842</v>
      </c>
      <c r="F893" s="119">
        <v>2208</v>
      </c>
      <c r="G893" s="119">
        <v>448132</v>
      </c>
      <c r="H893" s="119">
        <v>12909</v>
      </c>
      <c r="I893" s="119">
        <v>435032</v>
      </c>
    </row>
    <row r="894" spans="2:9" x14ac:dyDescent="0.25">
      <c r="B894" s="136" t="s">
        <v>47</v>
      </c>
      <c r="C894" s="136">
        <v>80</v>
      </c>
      <c r="D894" s="136">
        <v>1939</v>
      </c>
      <c r="E894" s="119">
        <v>156080848</v>
      </c>
      <c r="F894" s="119">
        <v>976</v>
      </c>
      <c r="G894" s="119">
        <v>434930</v>
      </c>
      <c r="H894" s="119">
        <v>14309</v>
      </c>
      <c r="I894" s="119">
        <v>420469</v>
      </c>
    </row>
    <row r="895" spans="2:9" x14ac:dyDescent="0.25">
      <c r="B895" s="136" t="s">
        <v>47</v>
      </c>
      <c r="C895" s="136">
        <v>81</v>
      </c>
      <c r="D895" s="136">
        <v>1938</v>
      </c>
      <c r="E895" s="119">
        <v>141370416</v>
      </c>
      <c r="F895" s="119">
        <v>2168</v>
      </c>
      <c r="G895" s="119">
        <v>394974</v>
      </c>
      <c r="H895" s="119">
        <v>14769</v>
      </c>
      <c r="I895" s="119">
        <v>380049</v>
      </c>
    </row>
    <row r="896" spans="2:9" x14ac:dyDescent="0.25">
      <c r="B896" s="136" t="s">
        <v>47</v>
      </c>
      <c r="C896" s="136">
        <v>82</v>
      </c>
      <c r="D896" s="136">
        <v>1937</v>
      </c>
      <c r="E896" s="119">
        <v>127603219</v>
      </c>
      <c r="F896" s="119">
        <v>1338</v>
      </c>
      <c r="G896" s="119">
        <v>357602</v>
      </c>
      <c r="H896" s="119">
        <v>15597</v>
      </c>
      <c r="I896" s="119">
        <v>341857</v>
      </c>
    </row>
    <row r="897" spans="2:9" x14ac:dyDescent="0.25">
      <c r="B897" s="136" t="s">
        <v>47</v>
      </c>
      <c r="C897" s="136">
        <v>83</v>
      </c>
      <c r="D897" s="136">
        <v>1936</v>
      </c>
      <c r="E897" s="119">
        <v>118754168</v>
      </c>
      <c r="F897" s="119">
        <v>1406</v>
      </c>
      <c r="G897" s="119">
        <v>334024</v>
      </c>
      <c r="H897" s="119">
        <v>16893</v>
      </c>
      <c r="I897" s="119">
        <v>317031</v>
      </c>
    </row>
    <row r="898" spans="2:9" x14ac:dyDescent="0.25">
      <c r="B898" s="136" t="s">
        <v>47</v>
      </c>
      <c r="C898" s="136">
        <v>84</v>
      </c>
      <c r="D898" s="136">
        <v>1935</v>
      </c>
      <c r="E898" s="119">
        <v>108989371</v>
      </c>
      <c r="F898" s="119">
        <v>64</v>
      </c>
      <c r="G898" s="119">
        <v>307781</v>
      </c>
      <c r="H898" s="119">
        <v>18021</v>
      </c>
      <c r="I898" s="119">
        <v>289676</v>
      </c>
    </row>
    <row r="899" spans="2:9" x14ac:dyDescent="0.25">
      <c r="B899" s="136" t="s">
        <v>47</v>
      </c>
      <c r="C899" s="136">
        <v>85</v>
      </c>
      <c r="D899" s="136">
        <v>1934</v>
      </c>
      <c r="E899" s="119">
        <v>95247141</v>
      </c>
      <c r="F899" s="119">
        <v>204</v>
      </c>
      <c r="G899" s="119">
        <v>270174</v>
      </c>
      <c r="H899" s="119">
        <v>18094</v>
      </c>
      <c r="I899" s="119">
        <v>252007</v>
      </c>
    </row>
    <row r="900" spans="2:9" x14ac:dyDescent="0.25">
      <c r="B900" s="136" t="s">
        <v>47</v>
      </c>
      <c r="C900" s="136">
        <v>86</v>
      </c>
      <c r="D900" s="136">
        <v>1933</v>
      </c>
      <c r="E900" s="119">
        <v>71314761</v>
      </c>
      <c r="F900" s="119">
        <v>838</v>
      </c>
      <c r="G900" s="119">
        <v>203519</v>
      </c>
      <c r="H900" s="119">
        <v>15992</v>
      </c>
      <c r="I900" s="119">
        <v>187477</v>
      </c>
    </row>
    <row r="901" spans="2:9" x14ac:dyDescent="0.25">
      <c r="B901" s="136" t="s">
        <v>47</v>
      </c>
      <c r="C901" s="136">
        <v>87</v>
      </c>
      <c r="D901" s="136">
        <v>1932</v>
      </c>
      <c r="E901" s="119">
        <v>65244129</v>
      </c>
      <c r="F901" s="119">
        <v>0</v>
      </c>
      <c r="G901" s="119">
        <v>187630</v>
      </c>
      <c r="H901" s="119">
        <v>17235</v>
      </c>
      <c r="I901" s="119">
        <v>170328</v>
      </c>
    </row>
    <row r="902" spans="2:9" x14ac:dyDescent="0.25">
      <c r="B902" s="136" t="s">
        <v>47</v>
      </c>
      <c r="C902" s="136">
        <v>88</v>
      </c>
      <c r="D902" s="136">
        <v>1931</v>
      </c>
      <c r="E902" s="119">
        <v>60448034</v>
      </c>
      <c r="F902" s="119">
        <v>730</v>
      </c>
      <c r="G902" s="119">
        <v>174860</v>
      </c>
      <c r="H902" s="119">
        <v>17957</v>
      </c>
      <c r="I902" s="119">
        <v>156877</v>
      </c>
    </row>
    <row r="903" spans="2:9" x14ac:dyDescent="0.25">
      <c r="B903" s="136" t="s">
        <v>47</v>
      </c>
      <c r="C903" s="136">
        <v>89</v>
      </c>
      <c r="D903" s="136">
        <v>1930</v>
      </c>
      <c r="E903" s="119">
        <v>56863667</v>
      </c>
      <c r="F903" s="119">
        <v>184</v>
      </c>
      <c r="G903" s="119">
        <v>165859</v>
      </c>
      <c r="H903" s="119">
        <v>19518</v>
      </c>
      <c r="I903" s="119">
        <v>146311</v>
      </c>
    </row>
    <row r="904" spans="2:9" x14ac:dyDescent="0.25">
      <c r="B904" s="136" t="s">
        <v>47</v>
      </c>
      <c r="C904" s="136">
        <v>90</v>
      </c>
      <c r="D904" s="136">
        <v>1929</v>
      </c>
      <c r="E904" s="119">
        <v>48127606</v>
      </c>
      <c r="F904" s="119">
        <v>696</v>
      </c>
      <c r="G904" s="119">
        <v>141735</v>
      </c>
      <c r="H904" s="119">
        <v>19077</v>
      </c>
      <c r="I904" s="119">
        <v>122660</v>
      </c>
    </row>
    <row r="905" spans="2:9" x14ac:dyDescent="0.25">
      <c r="B905" s="136" t="s">
        <v>47</v>
      </c>
      <c r="C905" s="136">
        <v>91</v>
      </c>
      <c r="D905" s="136">
        <v>1928</v>
      </c>
      <c r="E905" s="119">
        <v>40692737</v>
      </c>
      <c r="F905" s="119">
        <v>368</v>
      </c>
      <c r="G905" s="119">
        <v>121054</v>
      </c>
      <c r="H905" s="119">
        <v>18345</v>
      </c>
      <c r="I905" s="119">
        <v>102731</v>
      </c>
    </row>
    <row r="906" spans="2:9" x14ac:dyDescent="0.25">
      <c r="B906" s="136" t="s">
        <v>47</v>
      </c>
      <c r="C906" s="136">
        <v>92</v>
      </c>
      <c r="D906" s="136">
        <v>1927</v>
      </c>
      <c r="E906" s="119">
        <v>32634483</v>
      </c>
      <c r="F906" s="119">
        <v>2</v>
      </c>
      <c r="G906" s="119">
        <v>98201</v>
      </c>
      <c r="H906" s="119">
        <v>16967</v>
      </c>
      <c r="I906" s="119">
        <v>81264</v>
      </c>
    </row>
    <row r="907" spans="2:9" x14ac:dyDescent="0.25">
      <c r="B907" s="136" t="s">
        <v>47</v>
      </c>
      <c r="C907" s="136">
        <v>93</v>
      </c>
      <c r="D907" s="136">
        <v>1926</v>
      </c>
      <c r="E907" s="119">
        <v>26898643</v>
      </c>
      <c r="F907" s="119">
        <v>0</v>
      </c>
      <c r="G907" s="119">
        <v>81804</v>
      </c>
      <c r="H907" s="119">
        <v>15693</v>
      </c>
      <c r="I907" s="119">
        <v>66130</v>
      </c>
    </row>
    <row r="908" spans="2:9" x14ac:dyDescent="0.25">
      <c r="B908" s="136" t="s">
        <v>47</v>
      </c>
      <c r="C908" s="136">
        <v>94</v>
      </c>
      <c r="D908" s="136">
        <v>1925</v>
      </c>
      <c r="E908" s="119">
        <v>21381700</v>
      </c>
      <c r="F908" s="119">
        <v>0</v>
      </c>
      <c r="G908" s="119">
        <v>65892</v>
      </c>
      <c r="H908" s="119">
        <v>13850</v>
      </c>
      <c r="I908" s="119">
        <v>52063</v>
      </c>
    </row>
    <row r="909" spans="2:9" x14ac:dyDescent="0.25">
      <c r="B909" s="136" t="s">
        <v>47</v>
      </c>
      <c r="C909" s="136">
        <v>95</v>
      </c>
      <c r="D909" s="136">
        <v>1924</v>
      </c>
      <c r="E909" s="119">
        <v>15705863</v>
      </c>
      <c r="F909" s="119">
        <v>0</v>
      </c>
      <c r="G909" s="119">
        <v>48969</v>
      </c>
      <c r="H909" s="119">
        <v>11358</v>
      </c>
      <c r="I909" s="119">
        <v>37643</v>
      </c>
    </row>
    <row r="910" spans="2:9" x14ac:dyDescent="0.25">
      <c r="B910" s="136" t="s">
        <v>47</v>
      </c>
      <c r="C910" s="136">
        <v>96</v>
      </c>
      <c r="D910" s="136">
        <v>1923</v>
      </c>
      <c r="E910" s="119">
        <v>11520316</v>
      </c>
      <c r="F910" s="119">
        <v>730</v>
      </c>
      <c r="G910" s="119">
        <v>36526</v>
      </c>
      <c r="H910" s="119">
        <v>9366</v>
      </c>
      <c r="I910" s="119">
        <v>27176</v>
      </c>
    </row>
    <row r="911" spans="2:9" x14ac:dyDescent="0.25">
      <c r="B911" s="136" t="s">
        <v>47</v>
      </c>
      <c r="C911" s="136">
        <v>97</v>
      </c>
      <c r="D911" s="136">
        <v>1922</v>
      </c>
      <c r="E911" s="119">
        <v>8419421</v>
      </c>
      <c r="F911" s="119">
        <v>424</v>
      </c>
      <c r="G911" s="119">
        <v>27097</v>
      </c>
      <c r="H911" s="119">
        <v>7501</v>
      </c>
      <c r="I911" s="119">
        <v>19613</v>
      </c>
    </row>
    <row r="912" spans="2:9" x14ac:dyDescent="0.25">
      <c r="B912" s="136" t="s">
        <v>47</v>
      </c>
      <c r="C912" s="136">
        <v>98</v>
      </c>
      <c r="D912" s="136">
        <v>1921</v>
      </c>
      <c r="E912" s="119">
        <v>6170630</v>
      </c>
      <c r="F912" s="119">
        <v>0</v>
      </c>
      <c r="G912" s="119">
        <v>20192</v>
      </c>
      <c r="H912" s="119">
        <v>6131</v>
      </c>
      <c r="I912" s="119">
        <v>14075</v>
      </c>
    </row>
    <row r="913" spans="2:9" x14ac:dyDescent="0.25">
      <c r="B913" s="136" t="s">
        <v>47</v>
      </c>
      <c r="C913" s="136">
        <v>99</v>
      </c>
      <c r="D913" s="136">
        <v>1920</v>
      </c>
      <c r="E913" s="119">
        <v>3982695</v>
      </c>
      <c r="F913" s="119">
        <v>0</v>
      </c>
      <c r="G913" s="119">
        <v>13249</v>
      </c>
      <c r="H913" s="119">
        <v>4282</v>
      </c>
      <c r="I913" s="119">
        <v>8974</v>
      </c>
    </row>
    <row r="914" spans="2:9" x14ac:dyDescent="0.25">
      <c r="B914" s="136" t="s">
        <v>47</v>
      </c>
      <c r="C914" s="136">
        <v>100</v>
      </c>
      <c r="D914" s="136">
        <v>1919</v>
      </c>
      <c r="E914" s="119">
        <v>2111632</v>
      </c>
      <c r="F914" s="119">
        <v>0</v>
      </c>
      <c r="G914" s="119">
        <v>7115</v>
      </c>
      <c r="H914" s="119">
        <v>2432</v>
      </c>
      <c r="I914" s="119">
        <v>4694</v>
      </c>
    </row>
    <row r="915" spans="2:9" x14ac:dyDescent="0.25">
      <c r="B915" s="136" t="s">
        <v>47</v>
      </c>
      <c r="C915" s="136">
        <v>101</v>
      </c>
      <c r="D915" s="136">
        <v>1918</v>
      </c>
      <c r="E915" s="119">
        <v>791722</v>
      </c>
      <c r="F915" s="119">
        <v>0</v>
      </c>
      <c r="G915" s="119">
        <v>2760</v>
      </c>
      <c r="H915" s="119">
        <v>1060</v>
      </c>
      <c r="I915" s="119">
        <v>1702</v>
      </c>
    </row>
    <row r="916" spans="2:9" x14ac:dyDescent="0.25">
      <c r="B916" s="136" t="s">
        <v>47</v>
      </c>
      <c r="C916" s="136">
        <v>102</v>
      </c>
      <c r="D916" s="136">
        <v>1917</v>
      </c>
      <c r="E916" s="119">
        <v>472967</v>
      </c>
      <c r="F916" s="119">
        <v>0</v>
      </c>
      <c r="G916" s="119">
        <v>1639</v>
      </c>
      <c r="H916" s="119">
        <v>635</v>
      </c>
      <c r="I916" s="119">
        <v>1006</v>
      </c>
    </row>
    <row r="917" spans="2:9" x14ac:dyDescent="0.25">
      <c r="B917" s="136" t="s">
        <v>47</v>
      </c>
      <c r="C917" s="136">
        <v>103</v>
      </c>
      <c r="D917" s="136">
        <v>1916</v>
      </c>
      <c r="E917" s="119">
        <v>291093</v>
      </c>
      <c r="F917" s="119">
        <v>0</v>
      </c>
      <c r="G917" s="119">
        <v>1029</v>
      </c>
      <c r="H917" s="119">
        <v>416</v>
      </c>
      <c r="I917" s="119">
        <v>614</v>
      </c>
    </row>
    <row r="918" spans="2:9" x14ac:dyDescent="0.25">
      <c r="B918" s="136" t="s">
        <v>47</v>
      </c>
      <c r="C918" s="136">
        <v>104</v>
      </c>
      <c r="D918" s="136">
        <v>1915</v>
      </c>
      <c r="E918" s="119">
        <v>223894</v>
      </c>
      <c r="F918" s="119">
        <v>0</v>
      </c>
      <c r="G918" s="119">
        <v>825</v>
      </c>
      <c r="H918" s="119">
        <v>379</v>
      </c>
      <c r="I918" s="119">
        <v>447</v>
      </c>
    </row>
    <row r="919" spans="2:9" x14ac:dyDescent="0.25">
      <c r="B919" s="136" t="s">
        <v>47</v>
      </c>
      <c r="C919" s="136">
        <v>105</v>
      </c>
      <c r="D919" s="136">
        <v>1914</v>
      </c>
      <c r="E919" s="119">
        <v>157623</v>
      </c>
      <c r="F919" s="119">
        <v>0</v>
      </c>
      <c r="G919" s="119">
        <v>584</v>
      </c>
      <c r="H919" s="119">
        <v>275</v>
      </c>
      <c r="I919" s="119">
        <v>309</v>
      </c>
    </row>
    <row r="920" spans="2:9" x14ac:dyDescent="0.25">
      <c r="B920" s="136" t="s">
        <v>47</v>
      </c>
      <c r="C920" s="136">
        <v>106</v>
      </c>
      <c r="D920" s="136">
        <v>1913</v>
      </c>
      <c r="E920" s="119">
        <v>88912</v>
      </c>
      <c r="F920" s="119">
        <v>0</v>
      </c>
      <c r="G920" s="119">
        <v>335</v>
      </c>
      <c r="H920" s="119">
        <v>153</v>
      </c>
      <c r="I920" s="119">
        <v>182</v>
      </c>
    </row>
    <row r="921" spans="2:9" x14ac:dyDescent="0.25">
      <c r="B921" s="136" t="s">
        <v>47</v>
      </c>
      <c r="C921" s="136">
        <v>107</v>
      </c>
      <c r="D921" s="136">
        <v>1912</v>
      </c>
      <c r="E921" s="119">
        <v>41794</v>
      </c>
      <c r="F921" s="119">
        <v>0</v>
      </c>
      <c r="G921" s="119">
        <v>157</v>
      </c>
      <c r="H921" s="119">
        <v>75</v>
      </c>
      <c r="I921" s="119">
        <v>82</v>
      </c>
    </row>
    <row r="922" spans="2:9" x14ac:dyDescent="0.25">
      <c r="B922" s="136" t="s">
        <v>47</v>
      </c>
      <c r="C922" s="136">
        <v>108</v>
      </c>
      <c r="D922" s="136">
        <v>1911</v>
      </c>
      <c r="E922" s="119">
        <v>16909</v>
      </c>
      <c r="F922" s="119">
        <v>0</v>
      </c>
      <c r="G922" s="119">
        <v>63</v>
      </c>
      <c r="H922" s="119">
        <v>33</v>
      </c>
      <c r="I922" s="119">
        <v>30</v>
      </c>
    </row>
    <row r="923" spans="2:9" x14ac:dyDescent="0.25">
      <c r="B923" s="136" t="s">
        <v>47</v>
      </c>
      <c r="C923" s="136">
        <v>109</v>
      </c>
      <c r="D923" s="136">
        <v>1910</v>
      </c>
      <c r="E923" s="119">
        <v>12180</v>
      </c>
      <c r="F923" s="119">
        <v>0</v>
      </c>
      <c r="G923" s="119">
        <v>42</v>
      </c>
      <c r="H923" s="119">
        <v>15</v>
      </c>
      <c r="I923" s="119">
        <v>28</v>
      </c>
    </row>
    <row r="924" spans="2:9" x14ac:dyDescent="0.25">
      <c r="B924" s="136" t="s">
        <v>47</v>
      </c>
      <c r="C924" s="136">
        <v>110</v>
      </c>
      <c r="D924" s="136">
        <v>1909</v>
      </c>
      <c r="E924" s="119">
        <v>3635</v>
      </c>
      <c r="F924" s="119">
        <v>0</v>
      </c>
      <c r="G924" s="119">
        <v>16</v>
      </c>
      <c r="H924" s="119">
        <v>10</v>
      </c>
      <c r="I924" s="119">
        <v>6</v>
      </c>
    </row>
    <row r="925" spans="2:9" x14ac:dyDescent="0.25">
      <c r="B925" s="136" t="s">
        <v>47</v>
      </c>
      <c r="C925" s="136">
        <v>111</v>
      </c>
      <c r="D925" s="136">
        <v>1908</v>
      </c>
      <c r="E925" s="119">
        <v>2822</v>
      </c>
      <c r="F925" s="119">
        <v>0</v>
      </c>
      <c r="G925" s="119">
        <v>9</v>
      </c>
      <c r="H925" s="119">
        <v>3</v>
      </c>
      <c r="I925" s="119">
        <v>7</v>
      </c>
    </row>
    <row r="926" spans="2:9" x14ac:dyDescent="0.25">
      <c r="B926" s="136" t="s">
        <v>47</v>
      </c>
      <c r="C926" s="136">
        <v>112</v>
      </c>
      <c r="D926" s="136">
        <v>1907</v>
      </c>
      <c r="E926" s="119">
        <v>0</v>
      </c>
      <c r="F926" s="119">
        <v>0</v>
      </c>
      <c r="G926" s="119">
        <v>0</v>
      </c>
      <c r="H926" s="119">
        <v>0</v>
      </c>
      <c r="I926" s="119">
        <v>0</v>
      </c>
    </row>
    <row r="927" spans="2:9" x14ac:dyDescent="0.25">
      <c r="B927" s="136" t="s">
        <v>47</v>
      </c>
      <c r="C927" s="136">
        <v>113</v>
      </c>
      <c r="D927" s="136">
        <v>1906</v>
      </c>
      <c r="E927" s="119">
        <v>458</v>
      </c>
      <c r="F927" s="119">
        <v>0</v>
      </c>
      <c r="G927" s="119">
        <v>2</v>
      </c>
      <c r="H927" s="119">
        <v>2</v>
      </c>
      <c r="I927" s="119">
        <v>0</v>
      </c>
    </row>
    <row r="928" spans="2:9" x14ac:dyDescent="0.25">
      <c r="B928" s="136" t="s">
        <v>47</v>
      </c>
      <c r="C928" s="136">
        <v>114</v>
      </c>
      <c r="D928" s="136">
        <v>1905</v>
      </c>
      <c r="E928" s="119">
        <v>0</v>
      </c>
      <c r="F928" s="119">
        <v>0</v>
      </c>
      <c r="G928" s="119">
        <v>0</v>
      </c>
      <c r="H928" s="119">
        <v>0</v>
      </c>
      <c r="I928" s="119">
        <v>0</v>
      </c>
    </row>
    <row r="930" spans="2:2" x14ac:dyDescent="0.25">
      <c r="B930" s="38" t="s">
        <v>1041</v>
      </c>
    </row>
  </sheetData>
  <pageMargins left="0.7" right="0.7" top="0.78740157499999996" bottom="0.78740157499999996" header="0.3" footer="0.3"/>
  <tableParts count="2">
    <tablePart r:id="rId1"/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5057A-76B7-4B67-9428-37716E013E42}">
  <dimension ref="B2:U39"/>
  <sheetViews>
    <sheetView showGridLines="0" workbookViewId="0">
      <selection activeCell="C4" sqref="C4:C9"/>
    </sheetView>
  </sheetViews>
  <sheetFormatPr baseColWidth="10" defaultRowHeight="15" x14ac:dyDescent="0.25"/>
  <cols>
    <col min="1" max="1" width="7.85546875" style="136" customWidth="1"/>
    <col min="2" max="2" width="11.5703125" style="136" customWidth="1"/>
    <col min="3" max="3" width="12.5703125" style="136" bestFit="1" customWidth="1"/>
    <col min="4" max="4" width="13" style="136" customWidth="1"/>
    <col min="5" max="6" width="11.42578125" style="136"/>
    <col min="7" max="7" width="10.5703125" style="136" bestFit="1" customWidth="1"/>
    <col min="8" max="10" width="11.7109375" style="136" bestFit="1" customWidth="1"/>
    <col min="11" max="11" width="11.42578125" style="136"/>
    <col min="12" max="12" width="13.85546875" style="136" bestFit="1" customWidth="1"/>
    <col min="13" max="13" width="11.7109375" style="136" bestFit="1" customWidth="1"/>
    <col min="14" max="14" width="10.42578125" style="136" bestFit="1" customWidth="1"/>
    <col min="15" max="16" width="13.7109375" style="136" bestFit="1" customWidth="1"/>
    <col min="17" max="17" width="13.28515625" style="136" bestFit="1" customWidth="1"/>
    <col min="18" max="18" width="13.85546875" style="136" bestFit="1" customWidth="1"/>
    <col min="19" max="20" width="13.28515625" style="136" bestFit="1" customWidth="1"/>
    <col min="21" max="22" width="13.7109375" style="136" bestFit="1" customWidth="1"/>
    <col min="23" max="16384" width="11.42578125" style="136"/>
  </cols>
  <sheetData>
    <row r="2" spans="2:21" x14ac:dyDescent="0.25">
      <c r="B2" s="102" t="s">
        <v>1043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</row>
    <row r="3" spans="2:21" s="44" customFormat="1" ht="75" x14ac:dyDescent="0.25">
      <c r="B3" s="62" t="s">
        <v>50</v>
      </c>
      <c r="C3" s="104" t="s">
        <v>943</v>
      </c>
      <c r="D3" s="62" t="s">
        <v>51</v>
      </c>
      <c r="E3" s="62" t="s">
        <v>52</v>
      </c>
      <c r="F3" s="62" t="s">
        <v>53</v>
      </c>
      <c r="G3" s="62" t="s">
        <v>942</v>
      </c>
      <c r="H3" s="62" t="s">
        <v>941</v>
      </c>
      <c r="I3" s="62" t="s">
        <v>940</v>
      </c>
      <c r="J3" s="62" t="s">
        <v>939</v>
      </c>
      <c r="K3" s="62" t="s">
        <v>879</v>
      </c>
      <c r="L3" s="62" t="s">
        <v>938</v>
      </c>
      <c r="M3" s="62" t="s">
        <v>937</v>
      </c>
      <c r="N3" s="62" t="s">
        <v>936</v>
      </c>
      <c r="O3" s="62" t="s">
        <v>935</v>
      </c>
      <c r="P3" s="62" t="s">
        <v>934</v>
      </c>
      <c r="Q3" s="62" t="s">
        <v>931</v>
      </c>
      <c r="R3" s="62" t="s">
        <v>932</v>
      </c>
      <c r="S3" s="62" t="s">
        <v>946</v>
      </c>
      <c r="T3" s="62" t="s">
        <v>947</v>
      </c>
      <c r="U3" s="62" t="s">
        <v>933</v>
      </c>
    </row>
    <row r="4" spans="2:21" x14ac:dyDescent="0.25">
      <c r="B4" s="42" t="s">
        <v>54</v>
      </c>
      <c r="C4" s="43">
        <v>27776967</v>
      </c>
      <c r="D4" s="43">
        <v>6513</v>
      </c>
      <c r="E4" s="43">
        <v>915283</v>
      </c>
      <c r="F4" s="43">
        <v>3167007</v>
      </c>
      <c r="G4" s="43">
        <v>277744</v>
      </c>
      <c r="H4" s="43">
        <v>20542</v>
      </c>
      <c r="I4" s="43">
        <v>6</v>
      </c>
      <c r="J4" s="43">
        <v>11846576</v>
      </c>
      <c r="K4" s="43">
        <v>0</v>
      </c>
      <c r="L4" s="43">
        <v>393327</v>
      </c>
      <c r="M4" s="43">
        <v>30077</v>
      </c>
      <c r="N4" s="43">
        <v>26521354</v>
      </c>
      <c r="O4" s="43">
        <v>9593272791</v>
      </c>
      <c r="P4" s="43">
        <v>309697781</v>
      </c>
      <c r="Q4" s="43">
        <v>1015280149</v>
      </c>
      <c r="R4" s="43">
        <v>84222268</v>
      </c>
      <c r="S4" s="43">
        <v>6563497</v>
      </c>
      <c r="T4" s="43">
        <v>1034</v>
      </c>
      <c r="U4" s="43">
        <v>3793685164</v>
      </c>
    </row>
    <row r="5" spans="2:21" x14ac:dyDescent="0.25">
      <c r="B5" s="42" t="s">
        <v>55</v>
      </c>
      <c r="C5" s="43">
        <v>11363674</v>
      </c>
      <c r="D5" s="43">
        <v>383</v>
      </c>
      <c r="E5" s="43">
        <v>233521</v>
      </c>
      <c r="F5" s="43">
        <v>883949</v>
      </c>
      <c r="G5" s="43">
        <v>44614</v>
      </c>
      <c r="H5" s="43">
        <v>15777</v>
      </c>
      <c r="I5" s="43">
        <v>142</v>
      </c>
      <c r="J5" s="43">
        <v>5957537</v>
      </c>
      <c r="K5" s="43">
        <v>0</v>
      </c>
      <c r="L5" s="43">
        <v>85258</v>
      </c>
      <c r="M5" s="43">
        <v>0</v>
      </c>
      <c r="N5" s="43">
        <v>10941146</v>
      </c>
      <c r="O5" s="43">
        <v>3980167687</v>
      </c>
      <c r="P5" s="43">
        <v>78245779</v>
      </c>
      <c r="Q5" s="43">
        <v>279910989</v>
      </c>
      <c r="R5" s="43">
        <v>14601831</v>
      </c>
      <c r="S5" s="43">
        <v>5393834</v>
      </c>
      <c r="T5" s="43">
        <v>45132</v>
      </c>
      <c r="U5" s="43">
        <v>1996411838</v>
      </c>
    </row>
    <row r="6" spans="2:21" x14ac:dyDescent="0.25">
      <c r="B6" s="42" t="s">
        <v>56</v>
      </c>
      <c r="C6" s="43">
        <v>5531116</v>
      </c>
      <c r="D6" s="43">
        <v>485</v>
      </c>
      <c r="E6" s="43">
        <v>160261</v>
      </c>
      <c r="F6" s="43">
        <v>484989</v>
      </c>
      <c r="G6" s="43">
        <v>26004</v>
      </c>
      <c r="H6" s="43">
        <v>2979</v>
      </c>
      <c r="I6" s="43">
        <v>0</v>
      </c>
      <c r="J6" s="43">
        <v>2835806</v>
      </c>
      <c r="K6" s="43">
        <v>0</v>
      </c>
      <c r="L6" s="43">
        <v>41505</v>
      </c>
      <c r="M6" s="43">
        <v>0</v>
      </c>
      <c r="N6" s="43">
        <v>5288424</v>
      </c>
      <c r="O6" s="43">
        <v>1941743715</v>
      </c>
      <c r="P6" s="43">
        <v>53860562</v>
      </c>
      <c r="Q6" s="43">
        <v>155049744</v>
      </c>
      <c r="R6" s="43">
        <v>8286147</v>
      </c>
      <c r="S6" s="43">
        <v>1002952</v>
      </c>
      <c r="T6" s="43">
        <v>0</v>
      </c>
      <c r="U6" s="43">
        <v>947433209</v>
      </c>
    </row>
    <row r="7" spans="2:21" x14ac:dyDescent="0.25">
      <c r="B7" s="42" t="s">
        <v>57</v>
      </c>
      <c r="C7" s="43">
        <v>1704454</v>
      </c>
      <c r="D7" s="43">
        <v>197</v>
      </c>
      <c r="E7" s="43">
        <v>69092</v>
      </c>
      <c r="F7" s="43">
        <v>301060</v>
      </c>
      <c r="G7" s="43">
        <v>9027</v>
      </c>
      <c r="H7" s="43">
        <v>1712</v>
      </c>
      <c r="I7" s="43">
        <v>0</v>
      </c>
      <c r="J7" s="43">
        <v>532900</v>
      </c>
      <c r="K7" s="43">
        <v>0</v>
      </c>
      <c r="L7" s="43">
        <v>44572</v>
      </c>
      <c r="M7" s="43">
        <v>0</v>
      </c>
      <c r="N7" s="43">
        <v>1625182</v>
      </c>
      <c r="O7" s="43">
        <v>600437809</v>
      </c>
      <c r="P7" s="43">
        <v>23138754</v>
      </c>
      <c r="Q7" s="43">
        <v>95648108</v>
      </c>
      <c r="R7" s="43">
        <v>2860687</v>
      </c>
      <c r="S7" s="43">
        <v>593469</v>
      </c>
      <c r="T7" s="43">
        <v>0</v>
      </c>
      <c r="U7" s="43">
        <v>177352758</v>
      </c>
    </row>
    <row r="8" spans="2:21" x14ac:dyDescent="0.25">
      <c r="B8" s="42" t="s">
        <v>58</v>
      </c>
      <c r="C8" s="43">
        <v>29331583</v>
      </c>
      <c r="D8" s="43">
        <v>2645</v>
      </c>
      <c r="E8" s="43">
        <v>707866</v>
      </c>
      <c r="F8" s="43">
        <v>2556091</v>
      </c>
      <c r="G8" s="43">
        <v>99029</v>
      </c>
      <c r="H8" s="43">
        <v>65698</v>
      </c>
      <c r="I8" s="43">
        <v>82</v>
      </c>
      <c r="J8" s="43">
        <v>13995895</v>
      </c>
      <c r="K8" s="43">
        <v>0</v>
      </c>
      <c r="L8" s="43">
        <v>277938</v>
      </c>
      <c r="M8" s="43">
        <v>2019</v>
      </c>
      <c r="N8" s="43">
        <v>28221694</v>
      </c>
      <c r="O8" s="43">
        <v>10283672182</v>
      </c>
      <c r="P8" s="43">
        <v>239381067</v>
      </c>
      <c r="Q8" s="43">
        <v>813098134</v>
      </c>
      <c r="R8" s="43">
        <v>29852463</v>
      </c>
      <c r="S8" s="43">
        <v>22864918</v>
      </c>
      <c r="T8" s="43">
        <v>29227</v>
      </c>
      <c r="U8" s="43">
        <v>4660784322</v>
      </c>
    </row>
    <row r="9" spans="2:21" x14ac:dyDescent="0.25">
      <c r="B9" s="42" t="s">
        <v>15</v>
      </c>
      <c r="C9" s="43">
        <v>75707794</v>
      </c>
      <c r="D9" s="43">
        <v>10223</v>
      </c>
      <c r="E9" s="43">
        <v>2086023</v>
      </c>
      <c r="F9" s="43">
        <v>7393096</v>
      </c>
      <c r="G9" s="43">
        <v>456418</v>
      </c>
      <c r="H9" s="43">
        <v>106708</v>
      </c>
      <c r="I9" s="43">
        <v>230</v>
      </c>
      <c r="J9" s="43">
        <v>35168714</v>
      </c>
      <c r="K9" s="43">
        <v>0</v>
      </c>
      <c r="L9" s="43">
        <v>842600</v>
      </c>
      <c r="M9" s="43">
        <v>32096</v>
      </c>
      <c r="N9" s="43">
        <v>72597800</v>
      </c>
      <c r="O9" s="43">
        <v>26399294184</v>
      </c>
      <c r="P9" s="43">
        <v>704323943</v>
      </c>
      <c r="Q9" s="43">
        <v>2358987124</v>
      </c>
      <c r="R9" s="43">
        <v>139823396</v>
      </c>
      <c r="S9" s="43">
        <v>36418670</v>
      </c>
      <c r="T9" s="43">
        <v>75393</v>
      </c>
      <c r="U9" s="43">
        <v>11575667291</v>
      </c>
    </row>
    <row r="10" spans="2:21" x14ac:dyDescent="0.25">
      <c r="G10" s="7"/>
    </row>
    <row r="11" spans="2:21" x14ac:dyDescent="0.25">
      <c r="B11" s="102" t="s">
        <v>1044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</row>
    <row r="12" spans="2:21" s="44" customFormat="1" ht="75" x14ac:dyDescent="0.25">
      <c r="B12" s="62" t="s">
        <v>50</v>
      </c>
      <c r="C12" s="104" t="s">
        <v>943</v>
      </c>
      <c r="D12" s="62" t="s">
        <v>51</v>
      </c>
      <c r="E12" s="62" t="s">
        <v>52</v>
      </c>
      <c r="F12" s="62" t="s">
        <v>53</v>
      </c>
      <c r="G12" s="62" t="s">
        <v>942</v>
      </c>
      <c r="H12" s="62" t="s">
        <v>941</v>
      </c>
      <c r="I12" s="62" t="s">
        <v>940</v>
      </c>
      <c r="J12" s="62" t="s">
        <v>939</v>
      </c>
      <c r="K12" s="62" t="s">
        <v>879</v>
      </c>
      <c r="L12" s="62" t="s">
        <v>938</v>
      </c>
      <c r="M12" s="62" t="s">
        <v>937</v>
      </c>
      <c r="N12" s="62" t="s">
        <v>936</v>
      </c>
      <c r="O12" s="62" t="s">
        <v>935</v>
      </c>
      <c r="P12" s="62" t="s">
        <v>934</v>
      </c>
      <c r="Q12" s="62" t="s">
        <v>931</v>
      </c>
      <c r="R12" s="62" t="s">
        <v>932</v>
      </c>
      <c r="S12" s="62" t="s">
        <v>946</v>
      </c>
      <c r="T12" s="62" t="s">
        <v>947</v>
      </c>
      <c r="U12" s="62" t="s">
        <v>933</v>
      </c>
    </row>
    <row r="13" spans="2:21" x14ac:dyDescent="0.25">
      <c r="B13" s="42" t="s">
        <v>54</v>
      </c>
      <c r="C13" s="43">
        <v>27775984</v>
      </c>
      <c r="D13" s="43">
        <v>6513</v>
      </c>
      <c r="E13" s="43">
        <v>915268</v>
      </c>
      <c r="F13" s="43">
        <v>3166975</v>
      </c>
      <c r="G13" s="43">
        <v>277717</v>
      </c>
      <c r="H13" s="43">
        <v>20542</v>
      </c>
      <c r="I13" s="43">
        <v>6</v>
      </c>
      <c r="J13" s="43">
        <v>11845873</v>
      </c>
      <c r="K13" s="43">
        <v>0</v>
      </c>
      <c r="L13" s="43">
        <v>393326</v>
      </c>
      <c r="M13" s="43">
        <v>29270</v>
      </c>
      <c r="N13" s="43">
        <v>26521262</v>
      </c>
      <c r="O13" s="43">
        <v>9592758290</v>
      </c>
      <c r="P13" s="43">
        <v>309691963</v>
      </c>
      <c r="Q13" s="43">
        <v>1015273330</v>
      </c>
      <c r="R13" s="43">
        <v>84211905</v>
      </c>
      <c r="S13" s="43">
        <v>6563497</v>
      </c>
      <c r="T13" s="43">
        <v>1034</v>
      </c>
      <c r="U13" s="43">
        <v>3793525828</v>
      </c>
    </row>
    <row r="14" spans="2:21" x14ac:dyDescent="0.25">
      <c r="B14" s="42" t="s">
        <v>55</v>
      </c>
      <c r="C14" s="43">
        <v>11363633</v>
      </c>
      <c r="D14" s="43">
        <v>383</v>
      </c>
      <c r="E14" s="43">
        <v>233515</v>
      </c>
      <c r="F14" s="43">
        <v>883938</v>
      </c>
      <c r="G14" s="43">
        <v>44607</v>
      </c>
      <c r="H14" s="43">
        <v>15777</v>
      </c>
      <c r="I14" s="43">
        <v>142</v>
      </c>
      <c r="J14" s="43">
        <v>5957241</v>
      </c>
      <c r="K14" s="43">
        <v>0</v>
      </c>
      <c r="L14" s="43">
        <v>85258</v>
      </c>
      <c r="M14" s="43">
        <v>0</v>
      </c>
      <c r="N14" s="43">
        <v>10941120</v>
      </c>
      <c r="O14" s="43">
        <v>3980011030</v>
      </c>
      <c r="P14" s="43">
        <v>78243222</v>
      </c>
      <c r="Q14" s="43">
        <v>279907234</v>
      </c>
      <c r="R14" s="43">
        <v>14599969</v>
      </c>
      <c r="S14" s="43">
        <v>5393834</v>
      </c>
      <c r="T14" s="43">
        <v>45132</v>
      </c>
      <c r="U14" s="43">
        <v>1996353261</v>
      </c>
    </row>
    <row r="15" spans="2:21" x14ac:dyDescent="0.25">
      <c r="B15" s="42" t="s">
        <v>56</v>
      </c>
      <c r="C15" s="43">
        <v>5531075</v>
      </c>
      <c r="D15" s="43">
        <v>485</v>
      </c>
      <c r="E15" s="43">
        <v>160259</v>
      </c>
      <c r="F15" s="43">
        <v>484985</v>
      </c>
      <c r="G15" s="43">
        <v>26002</v>
      </c>
      <c r="H15" s="43">
        <v>2979</v>
      </c>
      <c r="I15" s="43">
        <v>0</v>
      </c>
      <c r="J15" s="43">
        <v>2835689</v>
      </c>
      <c r="K15" s="43">
        <v>0</v>
      </c>
      <c r="L15" s="43">
        <v>41505</v>
      </c>
      <c r="M15" s="43">
        <v>0</v>
      </c>
      <c r="N15" s="43">
        <v>5288394</v>
      </c>
      <c r="O15" s="43">
        <v>1941656485</v>
      </c>
      <c r="P15" s="43">
        <v>53859652</v>
      </c>
      <c r="Q15" s="43">
        <v>155048140</v>
      </c>
      <c r="R15" s="43">
        <v>8285136</v>
      </c>
      <c r="S15" s="43">
        <v>1002952</v>
      </c>
      <c r="T15" s="43">
        <v>0</v>
      </c>
      <c r="U15" s="43">
        <v>947406946</v>
      </c>
    </row>
    <row r="16" spans="2:21" x14ac:dyDescent="0.25">
      <c r="B16" s="42" t="s">
        <v>57</v>
      </c>
      <c r="C16" s="43">
        <v>1704449</v>
      </c>
      <c r="D16" s="43">
        <v>197</v>
      </c>
      <c r="E16" s="43">
        <v>69086</v>
      </c>
      <c r="F16" s="43">
        <v>301050</v>
      </c>
      <c r="G16" s="43">
        <v>9024</v>
      </c>
      <c r="H16" s="43">
        <v>1712</v>
      </c>
      <c r="I16" s="43">
        <v>0</v>
      </c>
      <c r="J16" s="43">
        <v>532854</v>
      </c>
      <c r="K16" s="43">
        <v>0</v>
      </c>
      <c r="L16" s="43">
        <v>44572</v>
      </c>
      <c r="M16" s="43">
        <v>0</v>
      </c>
      <c r="N16" s="43">
        <v>1625179</v>
      </c>
      <c r="O16" s="43">
        <v>600395995</v>
      </c>
      <c r="P16" s="43">
        <v>23136351</v>
      </c>
      <c r="Q16" s="43">
        <v>95645286</v>
      </c>
      <c r="R16" s="43">
        <v>2859591</v>
      </c>
      <c r="S16" s="43">
        <v>593469</v>
      </c>
      <c r="T16" s="43">
        <v>0</v>
      </c>
      <c r="U16" s="43">
        <v>177342162</v>
      </c>
    </row>
    <row r="17" spans="2:21" x14ac:dyDescent="0.25">
      <c r="B17" s="42" t="s">
        <v>58</v>
      </c>
      <c r="C17" s="43">
        <v>29331423</v>
      </c>
      <c r="D17" s="43">
        <v>2640</v>
      </c>
      <c r="E17" s="43">
        <v>707860</v>
      </c>
      <c r="F17" s="43">
        <v>2556077</v>
      </c>
      <c r="G17" s="43">
        <v>99018</v>
      </c>
      <c r="H17" s="43">
        <v>65698</v>
      </c>
      <c r="I17" s="43">
        <v>82</v>
      </c>
      <c r="J17" s="43">
        <v>13995342</v>
      </c>
      <c r="K17" s="43">
        <v>0</v>
      </c>
      <c r="L17" s="43">
        <v>277938</v>
      </c>
      <c r="M17" s="43">
        <v>1937</v>
      </c>
      <c r="N17" s="43">
        <v>28221639</v>
      </c>
      <c r="O17" s="43">
        <v>10283339239</v>
      </c>
      <c r="P17" s="43">
        <v>239378435</v>
      </c>
      <c r="Q17" s="43">
        <v>813092413</v>
      </c>
      <c r="R17" s="43">
        <v>29848261</v>
      </c>
      <c r="S17" s="43">
        <v>22864918</v>
      </c>
      <c r="T17" s="43">
        <v>29227</v>
      </c>
      <c r="U17" s="43">
        <v>4660660499</v>
      </c>
    </row>
    <row r="18" spans="2:21" x14ac:dyDescent="0.25">
      <c r="B18" s="42" t="s">
        <v>15</v>
      </c>
      <c r="C18" s="43">
        <v>75706564</v>
      </c>
      <c r="D18" s="43">
        <v>10218</v>
      </c>
      <c r="E18" s="43">
        <v>2085988</v>
      </c>
      <c r="F18" s="43">
        <v>7393025</v>
      </c>
      <c r="G18" s="43">
        <v>456368</v>
      </c>
      <c r="H18" s="43">
        <v>106708</v>
      </c>
      <c r="I18" s="43">
        <v>230</v>
      </c>
      <c r="J18" s="43">
        <v>35166999</v>
      </c>
      <c r="K18" s="43">
        <v>0</v>
      </c>
      <c r="L18" s="43">
        <v>842599</v>
      </c>
      <c r="M18" s="43">
        <v>31207</v>
      </c>
      <c r="N18" s="43">
        <v>72597594</v>
      </c>
      <c r="O18" s="43">
        <v>26398161039</v>
      </c>
      <c r="P18" s="43">
        <v>704309623</v>
      </c>
      <c r="Q18" s="43">
        <v>2358966403</v>
      </c>
      <c r="R18" s="43">
        <v>139804862</v>
      </c>
      <c r="S18" s="43">
        <v>36418670</v>
      </c>
      <c r="T18" s="43">
        <v>75393</v>
      </c>
      <c r="U18" s="43">
        <v>11575288696</v>
      </c>
    </row>
    <row r="20" spans="2:21" x14ac:dyDescent="0.25">
      <c r="B20" s="102" t="s">
        <v>1045</v>
      </c>
    </row>
    <row r="21" spans="2:21" s="44" customFormat="1" ht="75" x14ac:dyDescent="0.25">
      <c r="B21" s="62" t="s">
        <v>50</v>
      </c>
      <c r="C21" s="104" t="s">
        <v>943</v>
      </c>
      <c r="D21" s="62" t="s">
        <v>51</v>
      </c>
      <c r="E21" s="62" t="s">
        <v>52</v>
      </c>
      <c r="F21" s="62" t="s">
        <v>53</v>
      </c>
      <c r="G21" s="62" t="s">
        <v>942</v>
      </c>
      <c r="H21" s="62" t="s">
        <v>941</v>
      </c>
      <c r="I21" s="62" t="s">
        <v>940</v>
      </c>
      <c r="J21" s="62" t="s">
        <v>939</v>
      </c>
      <c r="K21" s="62" t="s">
        <v>879</v>
      </c>
      <c r="L21" s="62" t="s">
        <v>938</v>
      </c>
      <c r="M21" s="62" t="s">
        <v>937</v>
      </c>
      <c r="N21" s="62" t="s">
        <v>936</v>
      </c>
      <c r="O21" s="62" t="s">
        <v>935</v>
      </c>
      <c r="P21" s="62" t="s">
        <v>934</v>
      </c>
      <c r="Q21" s="62" t="s">
        <v>931</v>
      </c>
      <c r="R21" s="62" t="s">
        <v>932</v>
      </c>
      <c r="S21" s="62" t="s">
        <v>946</v>
      </c>
      <c r="T21" s="62" t="s">
        <v>947</v>
      </c>
      <c r="U21" s="62" t="s">
        <v>933</v>
      </c>
    </row>
    <row r="22" spans="2:21" x14ac:dyDescent="0.25">
      <c r="B22" s="42" t="s">
        <v>54</v>
      </c>
      <c r="C22" s="43">
        <f t="shared" ref="C22:U27" si="0">C4-C13</f>
        <v>983</v>
      </c>
      <c r="D22" s="43">
        <f t="shared" si="0"/>
        <v>0</v>
      </c>
      <c r="E22" s="43">
        <f t="shared" si="0"/>
        <v>15</v>
      </c>
      <c r="F22" s="43">
        <f t="shared" si="0"/>
        <v>32</v>
      </c>
      <c r="G22" s="43">
        <f t="shared" si="0"/>
        <v>27</v>
      </c>
      <c r="H22" s="43">
        <f t="shared" si="0"/>
        <v>0</v>
      </c>
      <c r="I22" s="43">
        <f t="shared" si="0"/>
        <v>0</v>
      </c>
      <c r="J22" s="43">
        <f t="shared" si="0"/>
        <v>703</v>
      </c>
      <c r="K22" s="43">
        <f t="shared" si="0"/>
        <v>0</v>
      </c>
      <c r="L22" s="43">
        <f t="shared" si="0"/>
        <v>1</v>
      </c>
      <c r="M22" s="43">
        <f t="shared" si="0"/>
        <v>807</v>
      </c>
      <c r="N22" s="43">
        <f t="shared" si="0"/>
        <v>92</v>
      </c>
      <c r="O22" s="43">
        <f t="shared" si="0"/>
        <v>514501</v>
      </c>
      <c r="P22" s="43">
        <f t="shared" si="0"/>
        <v>5818</v>
      </c>
      <c r="Q22" s="43">
        <f t="shared" si="0"/>
        <v>6819</v>
      </c>
      <c r="R22" s="43">
        <f t="shared" si="0"/>
        <v>10363</v>
      </c>
      <c r="S22" s="43">
        <f t="shared" si="0"/>
        <v>0</v>
      </c>
      <c r="T22" s="43">
        <f t="shared" si="0"/>
        <v>0</v>
      </c>
      <c r="U22" s="43">
        <f t="shared" si="0"/>
        <v>159336</v>
      </c>
    </row>
    <row r="23" spans="2:21" x14ac:dyDescent="0.25">
      <c r="B23" s="42" t="s">
        <v>55</v>
      </c>
      <c r="C23" s="43">
        <f t="shared" si="0"/>
        <v>41</v>
      </c>
      <c r="D23" s="43">
        <f t="shared" si="0"/>
        <v>0</v>
      </c>
      <c r="E23" s="43">
        <f t="shared" si="0"/>
        <v>6</v>
      </c>
      <c r="F23" s="43">
        <f t="shared" si="0"/>
        <v>11</v>
      </c>
      <c r="G23" s="43">
        <f t="shared" si="0"/>
        <v>7</v>
      </c>
      <c r="H23" s="43">
        <f t="shared" si="0"/>
        <v>0</v>
      </c>
      <c r="I23" s="43">
        <f t="shared" si="0"/>
        <v>0</v>
      </c>
      <c r="J23" s="43">
        <f t="shared" si="0"/>
        <v>296</v>
      </c>
      <c r="K23" s="43">
        <f t="shared" si="0"/>
        <v>0</v>
      </c>
      <c r="L23" s="43">
        <f t="shared" si="0"/>
        <v>0</v>
      </c>
      <c r="M23" s="43">
        <f t="shared" si="0"/>
        <v>0</v>
      </c>
      <c r="N23" s="43">
        <f t="shared" si="0"/>
        <v>26</v>
      </c>
      <c r="O23" s="43">
        <f t="shared" si="0"/>
        <v>156657</v>
      </c>
      <c r="P23" s="43">
        <f t="shared" si="0"/>
        <v>2557</v>
      </c>
      <c r="Q23" s="43">
        <f t="shared" si="0"/>
        <v>3755</v>
      </c>
      <c r="R23" s="43">
        <f t="shared" si="0"/>
        <v>1862</v>
      </c>
      <c r="S23" s="43">
        <f t="shared" si="0"/>
        <v>0</v>
      </c>
      <c r="T23" s="43">
        <f t="shared" si="0"/>
        <v>0</v>
      </c>
      <c r="U23" s="43">
        <f t="shared" si="0"/>
        <v>58577</v>
      </c>
    </row>
    <row r="24" spans="2:21" x14ac:dyDescent="0.25">
      <c r="B24" s="42" t="s">
        <v>56</v>
      </c>
      <c r="C24" s="43">
        <f t="shared" si="0"/>
        <v>41</v>
      </c>
      <c r="D24" s="43">
        <f t="shared" si="0"/>
        <v>0</v>
      </c>
      <c r="E24" s="43">
        <f t="shared" si="0"/>
        <v>2</v>
      </c>
      <c r="F24" s="43">
        <f t="shared" si="0"/>
        <v>4</v>
      </c>
      <c r="G24" s="43">
        <f t="shared" si="0"/>
        <v>2</v>
      </c>
      <c r="H24" s="43">
        <f t="shared" si="0"/>
        <v>0</v>
      </c>
      <c r="I24" s="43">
        <f t="shared" si="0"/>
        <v>0</v>
      </c>
      <c r="J24" s="43">
        <f t="shared" si="0"/>
        <v>117</v>
      </c>
      <c r="K24" s="43">
        <f t="shared" si="0"/>
        <v>0</v>
      </c>
      <c r="L24" s="43">
        <f t="shared" si="0"/>
        <v>0</v>
      </c>
      <c r="M24" s="43">
        <f t="shared" si="0"/>
        <v>0</v>
      </c>
      <c r="N24" s="43">
        <f t="shared" si="0"/>
        <v>30</v>
      </c>
      <c r="O24" s="43">
        <f t="shared" si="0"/>
        <v>87230</v>
      </c>
      <c r="P24" s="43">
        <f t="shared" si="0"/>
        <v>910</v>
      </c>
      <c r="Q24" s="43">
        <f t="shared" si="0"/>
        <v>1604</v>
      </c>
      <c r="R24" s="43">
        <f t="shared" si="0"/>
        <v>1011</v>
      </c>
      <c r="S24" s="43">
        <f t="shared" si="0"/>
        <v>0</v>
      </c>
      <c r="T24" s="43">
        <f t="shared" si="0"/>
        <v>0</v>
      </c>
      <c r="U24" s="43">
        <f t="shared" si="0"/>
        <v>26263</v>
      </c>
    </row>
    <row r="25" spans="2:21" x14ac:dyDescent="0.25">
      <c r="B25" s="42" t="s">
        <v>57</v>
      </c>
      <c r="C25" s="43">
        <f t="shared" si="0"/>
        <v>5</v>
      </c>
      <c r="D25" s="43">
        <f t="shared" si="0"/>
        <v>0</v>
      </c>
      <c r="E25" s="43">
        <f t="shared" si="0"/>
        <v>6</v>
      </c>
      <c r="F25" s="43">
        <f t="shared" si="0"/>
        <v>10</v>
      </c>
      <c r="G25" s="43">
        <f t="shared" si="0"/>
        <v>3</v>
      </c>
      <c r="H25" s="43">
        <f t="shared" si="0"/>
        <v>0</v>
      </c>
      <c r="I25" s="43">
        <f t="shared" si="0"/>
        <v>0</v>
      </c>
      <c r="J25" s="43">
        <f t="shared" si="0"/>
        <v>46</v>
      </c>
      <c r="K25" s="43">
        <f t="shared" si="0"/>
        <v>0</v>
      </c>
      <c r="L25" s="43">
        <f t="shared" si="0"/>
        <v>0</v>
      </c>
      <c r="M25" s="43">
        <f t="shared" si="0"/>
        <v>0</v>
      </c>
      <c r="N25" s="43">
        <f t="shared" si="0"/>
        <v>3</v>
      </c>
      <c r="O25" s="43">
        <f t="shared" si="0"/>
        <v>41814</v>
      </c>
      <c r="P25" s="43">
        <f t="shared" si="0"/>
        <v>2403</v>
      </c>
      <c r="Q25" s="43">
        <f t="shared" si="0"/>
        <v>2822</v>
      </c>
      <c r="R25" s="43">
        <f t="shared" si="0"/>
        <v>1096</v>
      </c>
      <c r="S25" s="43">
        <f t="shared" si="0"/>
        <v>0</v>
      </c>
      <c r="T25" s="43">
        <f t="shared" si="0"/>
        <v>0</v>
      </c>
      <c r="U25" s="43">
        <f t="shared" si="0"/>
        <v>10596</v>
      </c>
    </row>
    <row r="26" spans="2:21" x14ac:dyDescent="0.25">
      <c r="B26" s="42" t="s">
        <v>58</v>
      </c>
      <c r="C26" s="43">
        <f t="shared" si="0"/>
        <v>160</v>
      </c>
      <c r="D26" s="43">
        <f t="shared" si="0"/>
        <v>5</v>
      </c>
      <c r="E26" s="43">
        <f t="shared" si="0"/>
        <v>6</v>
      </c>
      <c r="F26" s="43">
        <f t="shared" si="0"/>
        <v>14</v>
      </c>
      <c r="G26" s="43">
        <f t="shared" si="0"/>
        <v>11</v>
      </c>
      <c r="H26" s="43">
        <f t="shared" si="0"/>
        <v>0</v>
      </c>
      <c r="I26" s="43">
        <f t="shared" si="0"/>
        <v>0</v>
      </c>
      <c r="J26" s="43">
        <f t="shared" si="0"/>
        <v>553</v>
      </c>
      <c r="K26" s="43">
        <f t="shared" si="0"/>
        <v>0</v>
      </c>
      <c r="L26" s="43">
        <f t="shared" si="0"/>
        <v>0</v>
      </c>
      <c r="M26" s="43">
        <f t="shared" si="0"/>
        <v>82</v>
      </c>
      <c r="N26" s="43">
        <f t="shared" si="0"/>
        <v>55</v>
      </c>
      <c r="O26" s="43">
        <f t="shared" si="0"/>
        <v>332943</v>
      </c>
      <c r="P26" s="43">
        <f t="shared" si="0"/>
        <v>2632</v>
      </c>
      <c r="Q26" s="43">
        <f t="shared" si="0"/>
        <v>5721</v>
      </c>
      <c r="R26" s="43">
        <f t="shared" si="0"/>
        <v>4202</v>
      </c>
      <c r="S26" s="43">
        <f t="shared" si="0"/>
        <v>0</v>
      </c>
      <c r="T26" s="43">
        <f t="shared" si="0"/>
        <v>0</v>
      </c>
      <c r="U26" s="43">
        <f t="shared" si="0"/>
        <v>123823</v>
      </c>
    </row>
    <row r="27" spans="2:21" x14ac:dyDescent="0.25">
      <c r="B27" s="42" t="s">
        <v>15</v>
      </c>
      <c r="C27" s="43">
        <f t="shared" si="0"/>
        <v>1230</v>
      </c>
      <c r="D27" s="43">
        <f t="shared" si="0"/>
        <v>5</v>
      </c>
      <c r="E27" s="43">
        <f t="shared" si="0"/>
        <v>35</v>
      </c>
      <c r="F27" s="43">
        <f t="shared" si="0"/>
        <v>71</v>
      </c>
      <c r="G27" s="43">
        <f t="shared" si="0"/>
        <v>50</v>
      </c>
      <c r="H27" s="43">
        <f t="shared" si="0"/>
        <v>0</v>
      </c>
      <c r="I27" s="43">
        <f t="shared" si="0"/>
        <v>0</v>
      </c>
      <c r="J27" s="43">
        <f t="shared" si="0"/>
        <v>1715</v>
      </c>
      <c r="K27" s="43">
        <f t="shared" si="0"/>
        <v>0</v>
      </c>
      <c r="L27" s="43">
        <f t="shared" si="0"/>
        <v>1</v>
      </c>
      <c r="M27" s="43">
        <f t="shared" si="0"/>
        <v>889</v>
      </c>
      <c r="N27" s="43">
        <f t="shared" si="0"/>
        <v>206</v>
      </c>
      <c r="O27" s="43">
        <f t="shared" si="0"/>
        <v>1133145</v>
      </c>
      <c r="P27" s="43">
        <f t="shared" si="0"/>
        <v>14320</v>
      </c>
      <c r="Q27" s="43">
        <f t="shared" si="0"/>
        <v>20721</v>
      </c>
      <c r="R27" s="43">
        <f t="shared" si="0"/>
        <v>18534</v>
      </c>
      <c r="S27" s="43">
        <f t="shared" si="0"/>
        <v>0</v>
      </c>
      <c r="T27" s="43">
        <f t="shared" si="0"/>
        <v>0</v>
      </c>
      <c r="U27" s="43">
        <f t="shared" si="0"/>
        <v>378595</v>
      </c>
    </row>
    <row r="29" spans="2:21" x14ac:dyDescent="0.25">
      <c r="B29" s="102" t="s">
        <v>1046</v>
      </c>
    </row>
    <row r="30" spans="2:21" s="44" customFormat="1" ht="75" x14ac:dyDescent="0.25">
      <c r="B30" s="62" t="s">
        <v>50</v>
      </c>
      <c r="C30" s="104" t="s">
        <v>943</v>
      </c>
      <c r="D30" s="62" t="s">
        <v>51</v>
      </c>
      <c r="E30" s="62" t="s">
        <v>52</v>
      </c>
      <c r="F30" s="62" t="s">
        <v>53</v>
      </c>
      <c r="G30" s="62" t="s">
        <v>942</v>
      </c>
      <c r="H30" s="62" t="s">
        <v>941</v>
      </c>
      <c r="I30" s="62" t="s">
        <v>940</v>
      </c>
      <c r="J30" s="62" t="s">
        <v>939</v>
      </c>
      <c r="K30" s="62" t="s">
        <v>879</v>
      </c>
      <c r="L30" s="62" t="s">
        <v>938</v>
      </c>
      <c r="M30" s="62" t="s">
        <v>937</v>
      </c>
      <c r="N30" s="62" t="s">
        <v>936</v>
      </c>
      <c r="O30" s="62" t="s">
        <v>935</v>
      </c>
      <c r="P30" s="62" t="s">
        <v>934</v>
      </c>
      <c r="Q30" s="62" t="s">
        <v>931</v>
      </c>
      <c r="R30" s="62" t="s">
        <v>932</v>
      </c>
      <c r="S30" s="62" t="s">
        <v>946</v>
      </c>
      <c r="T30" s="62" t="s">
        <v>947</v>
      </c>
      <c r="U30" s="62" t="s">
        <v>933</v>
      </c>
    </row>
    <row r="31" spans="2:21" x14ac:dyDescent="0.25">
      <c r="B31" s="42" t="s">
        <v>54</v>
      </c>
      <c r="C31" s="117">
        <f t="shared" ref="C31:U36" si="1">C22/C4*100</f>
        <v>3.5389032935093309E-3</v>
      </c>
      <c r="D31" s="117">
        <f t="shared" si="1"/>
        <v>0</v>
      </c>
      <c r="E31" s="117">
        <f t="shared" si="1"/>
        <v>1.6388373869065632E-3</v>
      </c>
      <c r="F31" s="117">
        <f t="shared" si="1"/>
        <v>1.0104177224742477E-3</v>
      </c>
      <c r="G31" s="117">
        <f t="shared" si="1"/>
        <v>9.7211820957428426E-3</v>
      </c>
      <c r="H31" s="117">
        <f t="shared" si="1"/>
        <v>0</v>
      </c>
      <c r="I31" s="117">
        <f t="shared" si="1"/>
        <v>0</v>
      </c>
      <c r="J31" s="117">
        <f t="shared" si="1"/>
        <v>5.934204110959994E-3</v>
      </c>
      <c r="K31" s="117">
        <v>0</v>
      </c>
      <c r="L31" s="117">
        <f t="shared" si="1"/>
        <v>2.5424138185275861E-4</v>
      </c>
      <c r="M31" s="117">
        <f t="shared" si="1"/>
        <v>2.6831133424211191</v>
      </c>
      <c r="N31" s="117">
        <f t="shared" si="1"/>
        <v>3.468902832034895E-4</v>
      </c>
      <c r="O31" s="117">
        <f t="shared" si="1"/>
        <v>5.3631436446035701E-3</v>
      </c>
      <c r="P31" s="117">
        <f t="shared" si="1"/>
        <v>1.8786056461928603E-3</v>
      </c>
      <c r="Q31" s="117">
        <f t="shared" si="1"/>
        <v>6.716372822532158E-4</v>
      </c>
      <c r="R31" s="117">
        <f t="shared" si="1"/>
        <v>1.2304346874154468E-2</v>
      </c>
      <c r="S31" s="117">
        <f t="shared" si="1"/>
        <v>0</v>
      </c>
      <c r="T31" s="117">
        <f t="shared" si="1"/>
        <v>0</v>
      </c>
      <c r="U31" s="117">
        <f t="shared" si="1"/>
        <v>4.2000322407355151E-3</v>
      </c>
    </row>
    <row r="32" spans="2:21" x14ac:dyDescent="0.25">
      <c r="B32" s="42" t="s">
        <v>55</v>
      </c>
      <c r="C32" s="117">
        <f t="shared" si="1"/>
        <v>3.6079880503435776E-4</v>
      </c>
      <c r="D32" s="117">
        <f t="shared" si="1"/>
        <v>0</v>
      </c>
      <c r="E32" s="117">
        <f t="shared" si="1"/>
        <v>2.5693620702206652E-3</v>
      </c>
      <c r="F32" s="117">
        <f t="shared" si="1"/>
        <v>1.2444156846152887E-3</v>
      </c>
      <c r="G32" s="117">
        <f t="shared" si="1"/>
        <v>1.5690142107858521E-2</v>
      </c>
      <c r="H32" s="117">
        <f t="shared" si="1"/>
        <v>0</v>
      </c>
      <c r="I32" s="117">
        <f t="shared" si="1"/>
        <v>0</v>
      </c>
      <c r="J32" s="117">
        <f t="shared" si="1"/>
        <v>4.9684962090877482E-3</v>
      </c>
      <c r="K32" s="117">
        <v>0</v>
      </c>
      <c r="L32" s="117">
        <f t="shared" si="1"/>
        <v>0</v>
      </c>
      <c r="M32" s="117">
        <v>0</v>
      </c>
      <c r="N32" s="117">
        <f t="shared" si="1"/>
        <v>2.3763507040304552E-4</v>
      </c>
      <c r="O32" s="117">
        <f t="shared" si="1"/>
        <v>3.9359396970050321E-3</v>
      </c>
      <c r="P32" s="117">
        <f t="shared" si="1"/>
        <v>3.2679079084892235E-3</v>
      </c>
      <c r="Q32" s="117">
        <f t="shared" si="1"/>
        <v>1.3414978859583109E-3</v>
      </c>
      <c r="R32" s="117">
        <f t="shared" si="1"/>
        <v>1.2751825438878178E-2</v>
      </c>
      <c r="S32" s="117">
        <f t="shared" si="1"/>
        <v>0</v>
      </c>
      <c r="T32" s="117">
        <f t="shared" si="1"/>
        <v>0</v>
      </c>
      <c r="U32" s="117">
        <f t="shared" si="1"/>
        <v>2.9341140382478535E-3</v>
      </c>
    </row>
    <row r="33" spans="2:21" x14ac:dyDescent="0.25">
      <c r="B33" s="42" t="s">
        <v>56</v>
      </c>
      <c r="C33" s="117">
        <f t="shared" si="1"/>
        <v>7.412608956311891E-4</v>
      </c>
      <c r="D33" s="117">
        <f t="shared" si="1"/>
        <v>0</v>
      </c>
      <c r="E33" s="117">
        <f t="shared" si="1"/>
        <v>1.2479642583036422E-3</v>
      </c>
      <c r="F33" s="117">
        <f t="shared" si="1"/>
        <v>8.2476097396023409E-4</v>
      </c>
      <c r="G33" s="117">
        <f t="shared" si="1"/>
        <v>7.6911244423934783E-3</v>
      </c>
      <c r="H33" s="117">
        <f t="shared" si="1"/>
        <v>0</v>
      </c>
      <c r="I33" s="117">
        <v>0</v>
      </c>
      <c r="J33" s="117">
        <f t="shared" si="1"/>
        <v>4.1258111450501195E-3</v>
      </c>
      <c r="K33" s="117">
        <v>0</v>
      </c>
      <c r="L33" s="117">
        <f t="shared" si="1"/>
        <v>0</v>
      </c>
      <c r="M33" s="117">
        <v>0</v>
      </c>
      <c r="N33" s="117">
        <f t="shared" si="1"/>
        <v>5.6727675390626773E-4</v>
      </c>
      <c r="O33" s="117">
        <f t="shared" si="1"/>
        <v>4.4923539252964698E-3</v>
      </c>
      <c r="P33" s="117">
        <f t="shared" si="1"/>
        <v>1.6895479107700362E-3</v>
      </c>
      <c r="Q33" s="117">
        <f t="shared" si="1"/>
        <v>1.0345067064412565E-3</v>
      </c>
      <c r="R33" s="117">
        <f t="shared" si="1"/>
        <v>1.2201086946683423E-2</v>
      </c>
      <c r="S33" s="117">
        <f t="shared" si="1"/>
        <v>0</v>
      </c>
      <c r="T33" s="117">
        <v>0</v>
      </c>
      <c r="U33" s="117">
        <f>U24/U6*100</f>
        <v>2.7720159849283898E-3</v>
      </c>
    </row>
    <row r="34" spans="2:21" x14ac:dyDescent="0.25">
      <c r="B34" s="42" t="s">
        <v>57</v>
      </c>
      <c r="C34" s="117">
        <f t="shared" si="1"/>
        <v>2.9334907248890262E-4</v>
      </c>
      <c r="D34" s="117">
        <f t="shared" si="1"/>
        <v>0</v>
      </c>
      <c r="E34" s="117">
        <f t="shared" si="1"/>
        <v>8.6840734093672212E-3</v>
      </c>
      <c r="F34" s="117">
        <f t="shared" si="1"/>
        <v>3.3215970238490663E-3</v>
      </c>
      <c r="G34" s="117">
        <f t="shared" si="1"/>
        <v>3.3233632436025257E-2</v>
      </c>
      <c r="H34" s="117">
        <f t="shared" si="1"/>
        <v>0</v>
      </c>
      <c r="I34" s="117">
        <v>0</v>
      </c>
      <c r="J34" s="117">
        <f t="shared" si="1"/>
        <v>8.632013510977669E-3</v>
      </c>
      <c r="K34" s="117">
        <v>0</v>
      </c>
      <c r="L34" s="117">
        <f t="shared" si="1"/>
        <v>0</v>
      </c>
      <c r="M34" s="117">
        <v>0</v>
      </c>
      <c r="N34" s="117">
        <f t="shared" si="1"/>
        <v>1.8459471000786376E-4</v>
      </c>
      <c r="O34" s="117">
        <f t="shared" si="1"/>
        <v>6.9639185563013075E-3</v>
      </c>
      <c r="P34" s="117">
        <f t="shared" si="1"/>
        <v>1.0385174586323879E-2</v>
      </c>
      <c r="Q34" s="117">
        <f t="shared" si="1"/>
        <v>2.950398140651146E-3</v>
      </c>
      <c r="R34" s="117">
        <f t="shared" si="1"/>
        <v>3.8312475290026488E-2</v>
      </c>
      <c r="S34" s="117">
        <f t="shared" si="1"/>
        <v>0</v>
      </c>
      <c r="T34" s="117">
        <v>0</v>
      </c>
      <c r="U34" s="117">
        <f>U25/U7*100</f>
        <v>5.9745335338963271E-3</v>
      </c>
    </row>
    <row r="35" spans="2:21" x14ac:dyDescent="0.25">
      <c r="B35" s="42" t="s">
        <v>58</v>
      </c>
      <c r="C35" s="117">
        <f t="shared" si="1"/>
        <v>5.4548709491744781E-4</v>
      </c>
      <c r="D35" s="117">
        <f t="shared" si="1"/>
        <v>0.1890359168241966</v>
      </c>
      <c r="E35" s="117">
        <f t="shared" si="1"/>
        <v>8.476180520041928E-4</v>
      </c>
      <c r="F35" s="117">
        <f t="shared" si="1"/>
        <v>5.4771132952621793E-4</v>
      </c>
      <c r="G35" s="117">
        <f t="shared" si="1"/>
        <v>1.1107857294327924E-2</v>
      </c>
      <c r="H35" s="117">
        <f t="shared" si="1"/>
        <v>0</v>
      </c>
      <c r="I35" s="117">
        <f>I26/I8*100</f>
        <v>0</v>
      </c>
      <c r="J35" s="117">
        <f t="shared" si="1"/>
        <v>3.9511585361279144E-3</v>
      </c>
      <c r="K35" s="117">
        <v>0</v>
      </c>
      <c r="L35" s="117">
        <f t="shared" si="1"/>
        <v>0</v>
      </c>
      <c r="M35" s="117">
        <f>M26/M8*100</f>
        <v>4.0614165428429914</v>
      </c>
      <c r="N35" s="117">
        <f t="shared" si="1"/>
        <v>1.9488553734584466E-4</v>
      </c>
      <c r="O35" s="117">
        <f t="shared" si="1"/>
        <v>3.2375886172525607E-3</v>
      </c>
      <c r="P35" s="117">
        <f t="shared" si="1"/>
        <v>1.0995021590408402E-3</v>
      </c>
      <c r="Q35" s="117">
        <f t="shared" si="1"/>
        <v>7.0360510752322052E-4</v>
      </c>
      <c r="R35" s="117">
        <f t="shared" si="1"/>
        <v>1.407589048850006E-2</v>
      </c>
      <c r="S35" s="117">
        <f t="shared" si="1"/>
        <v>0</v>
      </c>
      <c r="T35" s="117">
        <f>T26/T8*100</f>
        <v>0</v>
      </c>
      <c r="U35" s="117">
        <f>U26/U8*100</f>
        <v>2.6566987752581956E-3</v>
      </c>
    </row>
    <row r="36" spans="2:21" x14ac:dyDescent="0.25">
      <c r="B36" s="42" t="s">
        <v>15</v>
      </c>
      <c r="C36" s="117">
        <f t="shared" si="1"/>
        <v>1.624667600273758E-3</v>
      </c>
      <c r="D36" s="117">
        <f t="shared" si="1"/>
        <v>4.890932211679546E-2</v>
      </c>
      <c r="E36" s="117">
        <f t="shared" si="1"/>
        <v>1.6778338493870872E-3</v>
      </c>
      <c r="F36" s="117">
        <f t="shared" si="1"/>
        <v>9.6035544513421711E-4</v>
      </c>
      <c r="G36" s="117">
        <f t="shared" si="1"/>
        <v>1.0954870316245195E-2</v>
      </c>
      <c r="H36" s="117">
        <f t="shared" si="1"/>
        <v>0</v>
      </c>
      <c r="I36" s="117">
        <f>I27/I9*100</f>
        <v>0</v>
      </c>
      <c r="J36" s="117">
        <f t="shared" si="1"/>
        <v>4.8764933514486774E-3</v>
      </c>
      <c r="K36" s="117">
        <v>0</v>
      </c>
      <c r="L36" s="117">
        <f t="shared" si="1"/>
        <v>1.1868027533823879E-4</v>
      </c>
      <c r="M36" s="117">
        <f>M27/M9*100</f>
        <v>2.7698155533399804</v>
      </c>
      <c r="N36" s="117">
        <f t="shared" si="1"/>
        <v>2.8375515511489327E-4</v>
      </c>
      <c r="O36" s="117">
        <f t="shared" si="1"/>
        <v>4.2923306665023373E-3</v>
      </c>
      <c r="P36" s="117">
        <f t="shared" si="1"/>
        <v>2.0331553601607437E-3</v>
      </c>
      <c r="Q36" s="117">
        <f t="shared" si="1"/>
        <v>8.7838546421841347E-4</v>
      </c>
      <c r="R36" s="117">
        <f t="shared" si="1"/>
        <v>1.3255292411865037E-2</v>
      </c>
      <c r="S36" s="117">
        <f t="shared" si="1"/>
        <v>0</v>
      </c>
      <c r="T36" s="117">
        <f>T27/T9*100</f>
        <v>0</v>
      </c>
      <c r="U36" s="117">
        <f>U27/U9*100</f>
        <v>3.2706105875585671E-3</v>
      </c>
    </row>
    <row r="38" spans="2:21" x14ac:dyDescent="0.25">
      <c r="B38" s="2" t="s">
        <v>59</v>
      </c>
    </row>
    <row r="39" spans="2:21" x14ac:dyDescent="0.25">
      <c r="B39" s="37" t="s">
        <v>60</v>
      </c>
      <c r="C39" s="37" t="s">
        <v>1042</v>
      </c>
    </row>
  </sheetData>
  <pageMargins left="0.7" right="0.7" top="0.78740157499999996" bottom="0.78740157499999996" header="0.3" footer="0.3"/>
  <ignoredErrors>
    <ignoredError sqref="M32:M34 T33:T34 I33:I34" calculatedColumn="1"/>
  </ignoredErrors>
  <tableParts count="4">
    <tablePart r:id="rId1"/>
    <tablePart r:id="rId2"/>
    <tablePart r:id="rId3"/>
    <tablePart r:id="rId4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76C24-E393-47E8-96D5-610A18754992}">
  <dimension ref="B2:I778"/>
  <sheetViews>
    <sheetView showGridLines="0" workbookViewId="0">
      <selection activeCell="E785" sqref="E785"/>
    </sheetView>
  </sheetViews>
  <sheetFormatPr baseColWidth="10" defaultRowHeight="15" x14ac:dyDescent="0.25"/>
  <cols>
    <col min="1" max="1" width="4.42578125" style="136" customWidth="1"/>
    <col min="2" max="2" width="12.7109375" style="136" customWidth="1"/>
    <col min="3" max="3" width="11.42578125" style="136"/>
    <col min="4" max="4" width="13.42578125" style="136" customWidth="1"/>
    <col min="5" max="5" width="14" style="119" bestFit="1" customWidth="1"/>
    <col min="6" max="6" width="13.42578125" style="119" customWidth="1"/>
    <col min="7" max="7" width="16.140625" style="119" customWidth="1"/>
    <col min="8" max="8" width="12.42578125" style="119" customWidth="1"/>
    <col min="9" max="9" width="16.140625" style="119" bestFit="1" customWidth="1"/>
    <col min="10" max="16384" width="11.42578125" style="136"/>
  </cols>
  <sheetData>
    <row r="2" spans="2:9" x14ac:dyDescent="0.25">
      <c r="B2" s="38" t="s">
        <v>1043</v>
      </c>
    </row>
    <row r="3" spans="2:9" x14ac:dyDescent="0.25">
      <c r="B3" s="38"/>
    </row>
    <row r="4" spans="2:9" s="51" customFormat="1" ht="43.5" customHeight="1" x14ac:dyDescent="0.25">
      <c r="B4" s="118" t="s">
        <v>61</v>
      </c>
      <c r="C4" s="118" t="s">
        <v>948</v>
      </c>
      <c r="D4" s="118" t="s">
        <v>949</v>
      </c>
      <c r="E4" s="120" t="s">
        <v>62</v>
      </c>
      <c r="F4" s="120" t="s">
        <v>950</v>
      </c>
      <c r="G4" s="120" t="s">
        <v>63</v>
      </c>
      <c r="H4" s="120" t="s">
        <v>951</v>
      </c>
      <c r="I4" s="120" t="s">
        <v>952</v>
      </c>
    </row>
    <row r="5" spans="2:9" x14ac:dyDescent="0.25">
      <c r="B5" s="136" t="s">
        <v>973</v>
      </c>
      <c r="C5" s="136">
        <v>0</v>
      </c>
      <c r="D5" s="136">
        <v>2017</v>
      </c>
      <c r="E5" s="119">
        <v>0</v>
      </c>
      <c r="F5" s="119">
        <v>0</v>
      </c>
      <c r="G5" s="119">
        <v>0</v>
      </c>
      <c r="H5" s="119">
        <v>0</v>
      </c>
      <c r="I5" s="119">
        <v>0</v>
      </c>
    </row>
    <row r="6" spans="2:9" x14ac:dyDescent="0.25">
      <c r="B6" s="136" t="s">
        <v>973</v>
      </c>
      <c r="C6" s="136">
        <v>1</v>
      </c>
      <c r="D6" s="136">
        <v>2016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</row>
    <row r="7" spans="2:9" x14ac:dyDescent="0.25">
      <c r="B7" s="136" t="s">
        <v>973</v>
      </c>
      <c r="C7" s="136">
        <v>2</v>
      </c>
      <c r="D7" s="136">
        <v>2015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</row>
    <row r="8" spans="2:9" x14ac:dyDescent="0.25">
      <c r="B8" s="136" t="s">
        <v>973</v>
      </c>
      <c r="C8" s="136">
        <v>3</v>
      </c>
      <c r="D8" s="136">
        <v>2014</v>
      </c>
      <c r="E8" s="119">
        <v>0</v>
      </c>
      <c r="F8" s="119">
        <v>0</v>
      </c>
      <c r="G8" s="119">
        <v>0</v>
      </c>
      <c r="H8" s="119">
        <v>0</v>
      </c>
      <c r="I8" s="119">
        <v>0</v>
      </c>
    </row>
    <row r="9" spans="2:9" x14ac:dyDescent="0.25">
      <c r="B9" s="136" t="s">
        <v>973</v>
      </c>
      <c r="C9" s="136">
        <v>4</v>
      </c>
      <c r="D9" s="136">
        <v>2013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</row>
    <row r="10" spans="2:9" x14ac:dyDescent="0.25">
      <c r="B10" s="136" t="s">
        <v>973</v>
      </c>
      <c r="C10" s="136">
        <v>5</v>
      </c>
      <c r="D10" s="136">
        <v>2012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</row>
    <row r="11" spans="2:9" x14ac:dyDescent="0.25">
      <c r="B11" s="136" t="s">
        <v>973</v>
      </c>
      <c r="C11" s="136">
        <v>6</v>
      </c>
      <c r="D11" s="136">
        <v>2011</v>
      </c>
      <c r="E11" s="119">
        <v>365</v>
      </c>
      <c r="F11" s="119">
        <v>0</v>
      </c>
      <c r="G11" s="119">
        <v>1</v>
      </c>
      <c r="H11" s="119">
        <v>0</v>
      </c>
      <c r="I11" s="119">
        <v>1</v>
      </c>
    </row>
    <row r="12" spans="2:9" x14ac:dyDescent="0.25">
      <c r="B12" s="136" t="s">
        <v>973</v>
      </c>
      <c r="C12" s="136">
        <v>7</v>
      </c>
      <c r="D12" s="136">
        <v>2010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</row>
    <row r="13" spans="2:9" x14ac:dyDescent="0.25">
      <c r="B13" s="136" t="s">
        <v>973</v>
      </c>
      <c r="C13" s="136">
        <v>8</v>
      </c>
      <c r="D13" s="136">
        <v>2009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</row>
    <row r="14" spans="2:9" x14ac:dyDescent="0.25">
      <c r="B14" s="136" t="s">
        <v>973</v>
      </c>
      <c r="C14" s="136">
        <v>9</v>
      </c>
      <c r="D14" s="136">
        <v>2008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</row>
    <row r="15" spans="2:9" x14ac:dyDescent="0.25">
      <c r="B15" s="136" t="s">
        <v>973</v>
      </c>
      <c r="C15" s="136">
        <v>10</v>
      </c>
      <c r="D15" s="136">
        <v>2007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</row>
    <row r="16" spans="2:9" x14ac:dyDescent="0.25">
      <c r="B16" s="136" t="s">
        <v>973</v>
      </c>
      <c r="C16" s="136">
        <v>11</v>
      </c>
      <c r="D16" s="136">
        <v>2006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</row>
    <row r="17" spans="2:9" x14ac:dyDescent="0.25">
      <c r="B17" s="136" t="s">
        <v>973</v>
      </c>
      <c r="C17" s="136">
        <v>12</v>
      </c>
      <c r="D17" s="136">
        <v>2005</v>
      </c>
      <c r="E17" s="119">
        <v>365</v>
      </c>
      <c r="F17" s="119">
        <v>0</v>
      </c>
      <c r="G17" s="119">
        <v>1</v>
      </c>
      <c r="H17" s="119">
        <v>0</v>
      </c>
      <c r="I17" s="119">
        <v>1</v>
      </c>
    </row>
    <row r="18" spans="2:9" x14ac:dyDescent="0.25">
      <c r="B18" s="136" t="s">
        <v>973</v>
      </c>
      <c r="C18" s="136">
        <v>13</v>
      </c>
      <c r="D18" s="136">
        <v>2004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</row>
    <row r="19" spans="2:9" x14ac:dyDescent="0.25">
      <c r="B19" s="136" t="s">
        <v>973</v>
      </c>
      <c r="C19" s="136">
        <v>14</v>
      </c>
      <c r="D19" s="136">
        <v>2003</v>
      </c>
      <c r="E19" s="119">
        <v>1080</v>
      </c>
      <c r="F19" s="119">
        <v>0</v>
      </c>
      <c r="G19" s="119">
        <v>3</v>
      </c>
      <c r="H19" s="119">
        <v>0</v>
      </c>
      <c r="I19" s="119">
        <v>3</v>
      </c>
    </row>
    <row r="20" spans="2:9" x14ac:dyDescent="0.25">
      <c r="B20" s="136" t="s">
        <v>973</v>
      </c>
      <c r="C20" s="136">
        <v>15</v>
      </c>
      <c r="D20" s="136">
        <v>2002</v>
      </c>
      <c r="E20" s="119">
        <v>1095</v>
      </c>
      <c r="F20" s="119">
        <v>0</v>
      </c>
      <c r="G20" s="119">
        <v>3</v>
      </c>
      <c r="H20" s="119">
        <v>0</v>
      </c>
      <c r="I20" s="119">
        <v>3</v>
      </c>
    </row>
    <row r="21" spans="2:9" x14ac:dyDescent="0.25">
      <c r="B21" s="136" t="s">
        <v>973</v>
      </c>
      <c r="C21" s="136">
        <v>16</v>
      </c>
      <c r="D21" s="136">
        <v>2001</v>
      </c>
      <c r="E21" s="119">
        <v>1825</v>
      </c>
      <c r="F21" s="119">
        <v>0</v>
      </c>
      <c r="G21" s="119">
        <v>5</v>
      </c>
      <c r="H21" s="119">
        <v>0</v>
      </c>
      <c r="I21" s="119">
        <v>5</v>
      </c>
    </row>
    <row r="22" spans="2:9" x14ac:dyDescent="0.25">
      <c r="B22" s="136" t="s">
        <v>973</v>
      </c>
      <c r="C22" s="136">
        <v>17</v>
      </c>
      <c r="D22" s="136">
        <v>2000</v>
      </c>
      <c r="E22" s="119">
        <v>365</v>
      </c>
      <c r="F22" s="119">
        <v>0</v>
      </c>
      <c r="G22" s="119">
        <v>1</v>
      </c>
      <c r="H22" s="119">
        <v>0</v>
      </c>
      <c r="I22" s="119">
        <v>1</v>
      </c>
    </row>
    <row r="23" spans="2:9" x14ac:dyDescent="0.25">
      <c r="B23" s="136" t="s">
        <v>973</v>
      </c>
      <c r="C23" s="136">
        <v>18</v>
      </c>
      <c r="D23" s="136">
        <v>1999</v>
      </c>
      <c r="E23" s="119">
        <v>2190</v>
      </c>
      <c r="F23" s="119">
        <v>0</v>
      </c>
      <c r="G23" s="119">
        <v>6</v>
      </c>
      <c r="H23" s="119">
        <v>0</v>
      </c>
      <c r="I23" s="119">
        <v>6</v>
      </c>
    </row>
    <row r="24" spans="2:9" x14ac:dyDescent="0.25">
      <c r="B24" s="136" t="s">
        <v>973</v>
      </c>
      <c r="C24" s="136">
        <v>19</v>
      </c>
      <c r="D24" s="136">
        <v>1998</v>
      </c>
      <c r="E24" s="119">
        <v>730</v>
      </c>
      <c r="F24" s="119">
        <v>0</v>
      </c>
      <c r="G24" s="119">
        <v>2</v>
      </c>
      <c r="H24" s="119">
        <v>0</v>
      </c>
      <c r="I24" s="119">
        <v>2</v>
      </c>
    </row>
    <row r="25" spans="2:9" x14ac:dyDescent="0.25">
      <c r="B25" s="136" t="s">
        <v>973</v>
      </c>
      <c r="C25" s="136">
        <v>20</v>
      </c>
      <c r="D25" s="136">
        <v>1997</v>
      </c>
      <c r="E25" s="119">
        <v>1825</v>
      </c>
      <c r="F25" s="119">
        <v>0</v>
      </c>
      <c r="G25" s="119">
        <v>5</v>
      </c>
      <c r="H25" s="119">
        <v>0</v>
      </c>
      <c r="I25" s="119">
        <v>5</v>
      </c>
    </row>
    <row r="26" spans="2:9" x14ac:dyDescent="0.25">
      <c r="B26" s="136" t="s">
        <v>973</v>
      </c>
      <c r="C26" s="136">
        <v>21</v>
      </c>
      <c r="D26" s="136">
        <v>1996</v>
      </c>
      <c r="E26" s="119">
        <v>1460</v>
      </c>
      <c r="F26" s="119">
        <v>0</v>
      </c>
      <c r="G26" s="119">
        <v>4</v>
      </c>
      <c r="H26" s="119">
        <v>0</v>
      </c>
      <c r="I26" s="119">
        <v>4</v>
      </c>
    </row>
    <row r="27" spans="2:9" x14ac:dyDescent="0.25">
      <c r="B27" s="136" t="s">
        <v>973</v>
      </c>
      <c r="C27" s="136">
        <v>22</v>
      </c>
      <c r="D27" s="136">
        <v>1995</v>
      </c>
      <c r="E27" s="119">
        <v>1825</v>
      </c>
      <c r="F27" s="119">
        <v>0</v>
      </c>
      <c r="G27" s="119">
        <v>5</v>
      </c>
      <c r="H27" s="119">
        <v>0</v>
      </c>
      <c r="I27" s="119">
        <v>5</v>
      </c>
    </row>
    <row r="28" spans="2:9" x14ac:dyDescent="0.25">
      <c r="B28" s="136" t="s">
        <v>973</v>
      </c>
      <c r="C28" s="136">
        <v>23</v>
      </c>
      <c r="D28" s="136">
        <v>1994</v>
      </c>
      <c r="E28" s="119">
        <v>1086</v>
      </c>
      <c r="F28" s="119">
        <v>0</v>
      </c>
      <c r="G28" s="119">
        <v>3</v>
      </c>
      <c r="H28" s="119">
        <v>0</v>
      </c>
      <c r="I28" s="119">
        <v>3</v>
      </c>
    </row>
    <row r="29" spans="2:9" x14ac:dyDescent="0.25">
      <c r="B29" s="136" t="s">
        <v>973</v>
      </c>
      <c r="C29" s="136">
        <v>24</v>
      </c>
      <c r="D29" s="136">
        <v>1993</v>
      </c>
      <c r="E29" s="119">
        <v>730</v>
      </c>
      <c r="F29" s="119">
        <v>0</v>
      </c>
      <c r="G29" s="119">
        <v>2</v>
      </c>
      <c r="H29" s="119">
        <v>0</v>
      </c>
      <c r="I29" s="119">
        <v>2</v>
      </c>
    </row>
    <row r="30" spans="2:9" x14ac:dyDescent="0.25">
      <c r="B30" s="136" t="s">
        <v>973</v>
      </c>
      <c r="C30" s="136">
        <v>25</v>
      </c>
      <c r="D30" s="136">
        <v>1992</v>
      </c>
      <c r="E30" s="119">
        <v>790</v>
      </c>
      <c r="F30" s="119">
        <v>0</v>
      </c>
      <c r="G30" s="119">
        <v>3</v>
      </c>
      <c r="H30" s="119">
        <v>0</v>
      </c>
      <c r="I30" s="119">
        <v>3</v>
      </c>
    </row>
    <row r="31" spans="2:9" x14ac:dyDescent="0.25">
      <c r="B31" s="136" t="s">
        <v>973</v>
      </c>
      <c r="C31" s="136">
        <v>26</v>
      </c>
      <c r="D31" s="136">
        <v>1991</v>
      </c>
      <c r="E31" s="119">
        <v>1095</v>
      </c>
      <c r="F31" s="119">
        <v>0</v>
      </c>
      <c r="G31" s="119">
        <v>3</v>
      </c>
      <c r="H31" s="119">
        <v>0</v>
      </c>
      <c r="I31" s="119">
        <v>3</v>
      </c>
    </row>
    <row r="32" spans="2:9" x14ac:dyDescent="0.25">
      <c r="B32" s="136" t="s">
        <v>973</v>
      </c>
      <c r="C32" s="136">
        <v>27</v>
      </c>
      <c r="D32" s="136">
        <v>1990</v>
      </c>
      <c r="E32" s="119">
        <v>1460</v>
      </c>
      <c r="F32" s="119">
        <v>0</v>
      </c>
      <c r="G32" s="119">
        <v>4</v>
      </c>
      <c r="H32" s="119">
        <v>0</v>
      </c>
      <c r="I32" s="119">
        <v>4</v>
      </c>
    </row>
    <row r="33" spans="2:9" x14ac:dyDescent="0.25">
      <c r="B33" s="136" t="s">
        <v>973</v>
      </c>
      <c r="C33" s="136">
        <v>28</v>
      </c>
      <c r="D33" s="136">
        <v>1989</v>
      </c>
      <c r="E33" s="119">
        <v>2912</v>
      </c>
      <c r="F33" s="119">
        <v>0</v>
      </c>
      <c r="G33" s="119">
        <v>8</v>
      </c>
      <c r="H33" s="119">
        <v>0</v>
      </c>
      <c r="I33" s="119">
        <v>8</v>
      </c>
    </row>
    <row r="34" spans="2:9" x14ac:dyDescent="0.25">
      <c r="B34" s="136" t="s">
        <v>973</v>
      </c>
      <c r="C34" s="136">
        <v>29</v>
      </c>
      <c r="D34" s="136">
        <v>1988</v>
      </c>
      <c r="E34" s="119">
        <v>1491</v>
      </c>
      <c r="F34" s="119">
        <v>0</v>
      </c>
      <c r="G34" s="119">
        <v>5</v>
      </c>
      <c r="H34" s="119">
        <v>0</v>
      </c>
      <c r="I34" s="119">
        <v>5</v>
      </c>
    </row>
    <row r="35" spans="2:9" x14ac:dyDescent="0.25">
      <c r="B35" s="136" t="s">
        <v>973</v>
      </c>
      <c r="C35" s="136">
        <v>30</v>
      </c>
      <c r="D35" s="136">
        <v>1987</v>
      </c>
      <c r="E35" s="119">
        <v>238</v>
      </c>
      <c r="F35" s="119">
        <v>0</v>
      </c>
      <c r="G35" s="119">
        <v>1</v>
      </c>
      <c r="H35" s="119">
        <v>0</v>
      </c>
      <c r="I35" s="119">
        <v>0</v>
      </c>
    </row>
    <row r="36" spans="2:9" x14ac:dyDescent="0.25">
      <c r="B36" s="136" t="s">
        <v>973</v>
      </c>
      <c r="C36" s="136">
        <v>31</v>
      </c>
      <c r="D36" s="136">
        <v>1986</v>
      </c>
      <c r="E36" s="119">
        <v>730</v>
      </c>
      <c r="F36" s="119">
        <v>0</v>
      </c>
      <c r="G36" s="119">
        <v>2</v>
      </c>
      <c r="H36" s="119">
        <v>0</v>
      </c>
      <c r="I36" s="119">
        <v>2</v>
      </c>
    </row>
    <row r="37" spans="2:9" x14ac:dyDescent="0.25">
      <c r="B37" s="136" t="s">
        <v>973</v>
      </c>
      <c r="C37" s="136">
        <v>32</v>
      </c>
      <c r="D37" s="136">
        <v>1985</v>
      </c>
      <c r="E37" s="119">
        <v>1549</v>
      </c>
      <c r="F37" s="119">
        <v>0</v>
      </c>
      <c r="G37" s="119">
        <v>5</v>
      </c>
      <c r="H37" s="119">
        <v>0</v>
      </c>
      <c r="I37" s="119">
        <v>5</v>
      </c>
    </row>
    <row r="38" spans="2:9" x14ac:dyDescent="0.25">
      <c r="B38" s="136" t="s">
        <v>973</v>
      </c>
      <c r="C38" s="136">
        <v>33</v>
      </c>
      <c r="D38" s="136">
        <v>1984</v>
      </c>
      <c r="E38" s="119">
        <v>1995</v>
      </c>
      <c r="F38" s="119">
        <v>0</v>
      </c>
      <c r="G38" s="119">
        <v>6</v>
      </c>
      <c r="H38" s="119">
        <v>0</v>
      </c>
      <c r="I38" s="119">
        <v>6</v>
      </c>
    </row>
    <row r="39" spans="2:9" x14ac:dyDescent="0.25">
      <c r="B39" s="136" t="s">
        <v>973</v>
      </c>
      <c r="C39" s="136">
        <v>34</v>
      </c>
      <c r="D39" s="136">
        <v>1983</v>
      </c>
      <c r="E39" s="119">
        <v>1095</v>
      </c>
      <c r="F39" s="119">
        <v>0</v>
      </c>
      <c r="G39" s="119">
        <v>3</v>
      </c>
      <c r="H39" s="119">
        <v>0</v>
      </c>
      <c r="I39" s="119">
        <v>3</v>
      </c>
    </row>
    <row r="40" spans="2:9" x14ac:dyDescent="0.25">
      <c r="B40" s="136" t="s">
        <v>973</v>
      </c>
      <c r="C40" s="136">
        <v>35</v>
      </c>
      <c r="D40" s="136">
        <v>1982</v>
      </c>
      <c r="E40" s="119">
        <v>730</v>
      </c>
      <c r="F40" s="119">
        <v>0</v>
      </c>
      <c r="G40" s="119">
        <v>2</v>
      </c>
      <c r="H40" s="119">
        <v>0</v>
      </c>
      <c r="I40" s="119">
        <v>2</v>
      </c>
    </row>
    <row r="41" spans="2:9" x14ac:dyDescent="0.25">
      <c r="B41" s="136" t="s">
        <v>973</v>
      </c>
      <c r="C41" s="136">
        <v>36</v>
      </c>
      <c r="D41" s="136">
        <v>1981</v>
      </c>
      <c r="E41" s="119">
        <v>730</v>
      </c>
      <c r="F41" s="119">
        <v>0</v>
      </c>
      <c r="G41" s="119">
        <v>2</v>
      </c>
      <c r="H41" s="119">
        <v>0</v>
      </c>
      <c r="I41" s="119">
        <v>2</v>
      </c>
    </row>
    <row r="42" spans="2:9" x14ac:dyDescent="0.25">
      <c r="B42" s="136" t="s">
        <v>973</v>
      </c>
      <c r="C42" s="136">
        <v>37</v>
      </c>
      <c r="D42" s="136">
        <v>1980</v>
      </c>
      <c r="E42" s="119">
        <v>683</v>
      </c>
      <c r="F42" s="119">
        <v>0</v>
      </c>
      <c r="G42" s="119">
        <v>2</v>
      </c>
      <c r="H42" s="119">
        <v>0</v>
      </c>
      <c r="I42" s="119">
        <v>2</v>
      </c>
    </row>
    <row r="43" spans="2:9" x14ac:dyDescent="0.25">
      <c r="B43" s="136" t="s">
        <v>973</v>
      </c>
      <c r="C43" s="136">
        <v>38</v>
      </c>
      <c r="D43" s="136">
        <v>1979</v>
      </c>
      <c r="E43" s="119">
        <v>730</v>
      </c>
      <c r="F43" s="119">
        <v>0</v>
      </c>
      <c r="G43" s="119">
        <v>2</v>
      </c>
      <c r="H43" s="119">
        <v>0</v>
      </c>
      <c r="I43" s="119">
        <v>2</v>
      </c>
    </row>
    <row r="44" spans="2:9" x14ac:dyDescent="0.25">
      <c r="B44" s="136" t="s">
        <v>973</v>
      </c>
      <c r="C44" s="136">
        <v>39</v>
      </c>
      <c r="D44" s="136">
        <v>1978</v>
      </c>
      <c r="E44" s="119">
        <v>730</v>
      </c>
      <c r="F44" s="119">
        <v>0</v>
      </c>
      <c r="G44" s="119">
        <v>2</v>
      </c>
      <c r="H44" s="119">
        <v>0</v>
      </c>
      <c r="I44" s="119">
        <v>2</v>
      </c>
    </row>
    <row r="45" spans="2:9" x14ac:dyDescent="0.25">
      <c r="B45" s="136" t="s">
        <v>973</v>
      </c>
      <c r="C45" s="136">
        <v>40</v>
      </c>
      <c r="D45" s="136">
        <v>1977</v>
      </c>
      <c r="E45" s="119">
        <v>365</v>
      </c>
      <c r="F45" s="119">
        <v>0</v>
      </c>
      <c r="G45" s="119">
        <v>1</v>
      </c>
      <c r="H45" s="119">
        <v>0</v>
      </c>
      <c r="I45" s="119">
        <v>1</v>
      </c>
    </row>
    <row r="46" spans="2:9" x14ac:dyDescent="0.25">
      <c r="B46" s="136" t="s">
        <v>973</v>
      </c>
      <c r="C46" s="136">
        <v>41</v>
      </c>
      <c r="D46" s="136">
        <v>1976</v>
      </c>
      <c r="E46" s="119">
        <v>1825</v>
      </c>
      <c r="F46" s="119">
        <v>0</v>
      </c>
      <c r="G46" s="119">
        <v>5</v>
      </c>
      <c r="H46" s="119">
        <v>0</v>
      </c>
      <c r="I46" s="119">
        <v>5</v>
      </c>
    </row>
    <row r="47" spans="2:9" x14ac:dyDescent="0.25">
      <c r="B47" s="136" t="s">
        <v>973</v>
      </c>
      <c r="C47" s="136">
        <v>42</v>
      </c>
      <c r="D47" s="136">
        <v>1975</v>
      </c>
      <c r="E47" s="119">
        <v>1095</v>
      </c>
      <c r="F47" s="119">
        <v>0</v>
      </c>
      <c r="G47" s="119">
        <v>3</v>
      </c>
      <c r="H47" s="119">
        <v>0</v>
      </c>
      <c r="I47" s="119">
        <v>3</v>
      </c>
    </row>
    <row r="48" spans="2:9" x14ac:dyDescent="0.25">
      <c r="B48" s="136" t="s">
        <v>973</v>
      </c>
      <c r="C48" s="136">
        <v>43</v>
      </c>
      <c r="D48" s="136">
        <v>1974</v>
      </c>
      <c r="E48" s="119">
        <v>730</v>
      </c>
      <c r="F48" s="119">
        <v>0</v>
      </c>
      <c r="G48" s="119">
        <v>2</v>
      </c>
      <c r="H48" s="119">
        <v>0</v>
      </c>
      <c r="I48" s="119">
        <v>2</v>
      </c>
    </row>
    <row r="49" spans="2:9" x14ac:dyDescent="0.25">
      <c r="B49" s="136" t="s">
        <v>973</v>
      </c>
      <c r="C49" s="136">
        <v>44</v>
      </c>
      <c r="D49" s="136">
        <v>1973</v>
      </c>
      <c r="E49" s="119">
        <v>0</v>
      </c>
      <c r="F49" s="119">
        <v>0</v>
      </c>
      <c r="G49" s="119">
        <v>0</v>
      </c>
      <c r="H49" s="119">
        <v>0</v>
      </c>
      <c r="I49" s="119">
        <v>0</v>
      </c>
    </row>
    <row r="50" spans="2:9" x14ac:dyDescent="0.25">
      <c r="B50" s="136" t="s">
        <v>973</v>
      </c>
      <c r="C50" s="136">
        <v>45</v>
      </c>
      <c r="D50" s="136">
        <v>1972</v>
      </c>
      <c r="E50" s="119">
        <v>730</v>
      </c>
      <c r="F50" s="119">
        <v>0</v>
      </c>
      <c r="G50" s="119">
        <v>2</v>
      </c>
      <c r="H50" s="119">
        <v>0</v>
      </c>
      <c r="I50" s="119">
        <v>2</v>
      </c>
    </row>
    <row r="51" spans="2:9" x14ac:dyDescent="0.25">
      <c r="B51" s="136" t="s">
        <v>973</v>
      </c>
      <c r="C51" s="136">
        <v>46</v>
      </c>
      <c r="D51" s="136">
        <v>1971</v>
      </c>
      <c r="E51" s="119">
        <v>365</v>
      </c>
      <c r="F51" s="119">
        <v>0</v>
      </c>
      <c r="G51" s="119">
        <v>1</v>
      </c>
      <c r="H51" s="119">
        <v>0</v>
      </c>
      <c r="I51" s="119">
        <v>1</v>
      </c>
    </row>
    <row r="52" spans="2:9" x14ac:dyDescent="0.25">
      <c r="B52" s="136" t="s">
        <v>973</v>
      </c>
      <c r="C52" s="136">
        <v>47</v>
      </c>
      <c r="D52" s="136">
        <v>1970</v>
      </c>
      <c r="E52" s="119">
        <v>730</v>
      </c>
      <c r="F52" s="119">
        <v>0</v>
      </c>
      <c r="G52" s="119">
        <v>2</v>
      </c>
      <c r="H52" s="119">
        <v>0</v>
      </c>
      <c r="I52" s="119">
        <v>2</v>
      </c>
    </row>
    <row r="53" spans="2:9" x14ac:dyDescent="0.25">
      <c r="B53" s="136" t="s">
        <v>973</v>
      </c>
      <c r="C53" s="136">
        <v>48</v>
      </c>
      <c r="D53" s="136">
        <v>1969</v>
      </c>
      <c r="E53" s="119">
        <v>365</v>
      </c>
      <c r="F53" s="119">
        <v>0</v>
      </c>
      <c r="G53" s="119">
        <v>1</v>
      </c>
      <c r="H53" s="119">
        <v>0</v>
      </c>
      <c r="I53" s="119">
        <v>1</v>
      </c>
    </row>
    <row r="54" spans="2:9" x14ac:dyDescent="0.25">
      <c r="B54" s="136" t="s">
        <v>973</v>
      </c>
      <c r="C54" s="136">
        <v>49</v>
      </c>
      <c r="D54" s="136">
        <v>1968</v>
      </c>
      <c r="E54" s="119">
        <v>1095</v>
      </c>
      <c r="F54" s="119">
        <v>0</v>
      </c>
      <c r="G54" s="119">
        <v>3</v>
      </c>
      <c r="H54" s="119">
        <v>0</v>
      </c>
      <c r="I54" s="119">
        <v>3</v>
      </c>
    </row>
    <row r="55" spans="2:9" x14ac:dyDescent="0.25">
      <c r="B55" s="136" t="s">
        <v>973</v>
      </c>
      <c r="C55" s="136">
        <v>50</v>
      </c>
      <c r="D55" s="136">
        <v>1967</v>
      </c>
      <c r="E55" s="119">
        <v>730</v>
      </c>
      <c r="F55" s="119">
        <v>0</v>
      </c>
      <c r="G55" s="119">
        <v>2</v>
      </c>
      <c r="H55" s="119">
        <v>0</v>
      </c>
      <c r="I55" s="119">
        <v>2</v>
      </c>
    </row>
    <row r="56" spans="2:9" x14ac:dyDescent="0.25">
      <c r="B56" s="136" t="s">
        <v>973</v>
      </c>
      <c r="C56" s="136">
        <v>51</v>
      </c>
      <c r="D56" s="136">
        <v>1966</v>
      </c>
      <c r="E56" s="119">
        <v>1460</v>
      </c>
      <c r="F56" s="119">
        <v>0</v>
      </c>
      <c r="G56" s="119">
        <v>4</v>
      </c>
      <c r="H56" s="119">
        <v>0</v>
      </c>
      <c r="I56" s="119">
        <v>4</v>
      </c>
    </row>
    <row r="57" spans="2:9" x14ac:dyDescent="0.25">
      <c r="B57" s="136" t="s">
        <v>973</v>
      </c>
      <c r="C57" s="136">
        <v>52</v>
      </c>
      <c r="D57" s="136">
        <v>1965</v>
      </c>
      <c r="E57" s="119">
        <v>1095</v>
      </c>
      <c r="F57" s="119">
        <v>0</v>
      </c>
      <c r="G57" s="119">
        <v>3</v>
      </c>
      <c r="H57" s="119">
        <v>0</v>
      </c>
      <c r="I57" s="119">
        <v>3</v>
      </c>
    </row>
    <row r="58" spans="2:9" x14ac:dyDescent="0.25">
      <c r="B58" s="136" t="s">
        <v>973</v>
      </c>
      <c r="C58" s="136">
        <v>53</v>
      </c>
      <c r="D58" s="136">
        <v>1964</v>
      </c>
      <c r="E58" s="119">
        <v>0</v>
      </c>
      <c r="F58" s="119">
        <v>0</v>
      </c>
      <c r="G58" s="119">
        <v>0</v>
      </c>
      <c r="H58" s="119">
        <v>0</v>
      </c>
      <c r="I58" s="119">
        <v>0</v>
      </c>
    </row>
    <row r="59" spans="2:9" x14ac:dyDescent="0.25">
      <c r="B59" s="136" t="s">
        <v>973</v>
      </c>
      <c r="C59" s="136">
        <v>54</v>
      </c>
      <c r="D59" s="136">
        <v>1963</v>
      </c>
      <c r="E59" s="119">
        <v>0</v>
      </c>
      <c r="F59" s="119">
        <v>0</v>
      </c>
      <c r="G59" s="119">
        <v>0</v>
      </c>
      <c r="H59" s="119">
        <v>0</v>
      </c>
      <c r="I59" s="119">
        <v>0</v>
      </c>
    </row>
    <row r="60" spans="2:9" x14ac:dyDescent="0.25">
      <c r="B60" s="136" t="s">
        <v>973</v>
      </c>
      <c r="C60" s="136">
        <v>55</v>
      </c>
      <c r="D60" s="136">
        <v>1962</v>
      </c>
      <c r="E60" s="119">
        <v>365</v>
      </c>
      <c r="F60" s="119">
        <v>0</v>
      </c>
      <c r="G60" s="119">
        <v>1</v>
      </c>
      <c r="H60" s="119">
        <v>0</v>
      </c>
      <c r="I60" s="119">
        <v>1</v>
      </c>
    </row>
    <row r="61" spans="2:9" x14ac:dyDescent="0.25">
      <c r="B61" s="136" t="s">
        <v>973</v>
      </c>
      <c r="C61" s="136">
        <v>56</v>
      </c>
      <c r="D61" s="136">
        <v>1961</v>
      </c>
      <c r="E61" s="119">
        <v>365</v>
      </c>
      <c r="F61" s="119">
        <v>0</v>
      </c>
      <c r="G61" s="119">
        <v>1</v>
      </c>
      <c r="H61" s="119">
        <v>0</v>
      </c>
      <c r="I61" s="119">
        <v>1</v>
      </c>
    </row>
    <row r="62" spans="2:9" x14ac:dyDescent="0.25">
      <c r="B62" s="136" t="s">
        <v>973</v>
      </c>
      <c r="C62" s="136">
        <v>57</v>
      </c>
      <c r="D62" s="136">
        <v>1960</v>
      </c>
      <c r="E62" s="119">
        <v>0</v>
      </c>
      <c r="F62" s="119">
        <v>0</v>
      </c>
      <c r="G62" s="119">
        <v>0</v>
      </c>
      <c r="H62" s="119">
        <v>0</v>
      </c>
      <c r="I62" s="119">
        <v>0</v>
      </c>
    </row>
    <row r="63" spans="2:9" x14ac:dyDescent="0.25">
      <c r="B63" s="136" t="s">
        <v>973</v>
      </c>
      <c r="C63" s="136">
        <v>58</v>
      </c>
      <c r="D63" s="136">
        <v>1959</v>
      </c>
      <c r="E63" s="119">
        <v>0</v>
      </c>
      <c r="F63" s="119">
        <v>0</v>
      </c>
      <c r="G63" s="119">
        <v>0</v>
      </c>
      <c r="H63" s="119">
        <v>0</v>
      </c>
      <c r="I63" s="119">
        <v>0</v>
      </c>
    </row>
    <row r="64" spans="2:9" x14ac:dyDescent="0.25">
      <c r="B64" s="136" t="s">
        <v>973</v>
      </c>
      <c r="C64" s="136">
        <v>59</v>
      </c>
      <c r="D64" s="136">
        <v>1958</v>
      </c>
      <c r="E64" s="119">
        <v>365</v>
      </c>
      <c r="F64" s="119">
        <v>0</v>
      </c>
      <c r="G64" s="119">
        <v>1</v>
      </c>
      <c r="H64" s="119">
        <v>0</v>
      </c>
      <c r="I64" s="119">
        <v>1</v>
      </c>
    </row>
    <row r="65" spans="2:9" x14ac:dyDescent="0.25">
      <c r="B65" s="136" t="s">
        <v>973</v>
      </c>
      <c r="C65" s="136">
        <v>60</v>
      </c>
      <c r="D65" s="136">
        <v>1957</v>
      </c>
      <c r="E65" s="119">
        <v>730</v>
      </c>
      <c r="F65" s="119">
        <v>0</v>
      </c>
      <c r="G65" s="119">
        <v>2</v>
      </c>
      <c r="H65" s="119">
        <v>0</v>
      </c>
      <c r="I65" s="119">
        <v>2</v>
      </c>
    </row>
    <row r="66" spans="2:9" x14ac:dyDescent="0.25">
      <c r="B66" s="136" t="s">
        <v>973</v>
      </c>
      <c r="C66" s="136">
        <v>61</v>
      </c>
      <c r="D66" s="136">
        <v>1956</v>
      </c>
      <c r="E66" s="119">
        <v>0</v>
      </c>
      <c r="F66" s="119">
        <v>0</v>
      </c>
      <c r="G66" s="119">
        <v>0</v>
      </c>
      <c r="H66" s="119">
        <v>0</v>
      </c>
      <c r="I66" s="119">
        <v>0</v>
      </c>
    </row>
    <row r="67" spans="2:9" x14ac:dyDescent="0.25">
      <c r="B67" s="136" t="s">
        <v>973</v>
      </c>
      <c r="C67" s="136">
        <v>62</v>
      </c>
      <c r="D67" s="136">
        <v>1955</v>
      </c>
      <c r="E67" s="119">
        <v>0</v>
      </c>
      <c r="F67" s="119">
        <v>0</v>
      </c>
      <c r="G67" s="119">
        <v>0</v>
      </c>
      <c r="H67" s="119">
        <v>0</v>
      </c>
      <c r="I67" s="119">
        <v>0</v>
      </c>
    </row>
    <row r="68" spans="2:9" x14ac:dyDescent="0.25">
      <c r="B68" s="136" t="s">
        <v>973</v>
      </c>
      <c r="C68" s="136">
        <v>63</v>
      </c>
      <c r="D68" s="136">
        <v>1954</v>
      </c>
      <c r="E68" s="119">
        <v>0</v>
      </c>
      <c r="F68" s="119">
        <v>0</v>
      </c>
      <c r="G68" s="119">
        <v>0</v>
      </c>
      <c r="H68" s="119">
        <v>0</v>
      </c>
      <c r="I68" s="119">
        <v>0</v>
      </c>
    </row>
    <row r="69" spans="2:9" x14ac:dyDescent="0.25">
      <c r="B69" s="136" t="s">
        <v>973</v>
      </c>
      <c r="C69" s="136">
        <v>64</v>
      </c>
      <c r="D69" s="136">
        <v>1953</v>
      </c>
      <c r="E69" s="119">
        <v>0</v>
      </c>
      <c r="F69" s="119">
        <v>0</v>
      </c>
      <c r="G69" s="119">
        <v>0</v>
      </c>
      <c r="H69" s="119">
        <v>0</v>
      </c>
      <c r="I69" s="119">
        <v>0</v>
      </c>
    </row>
    <row r="70" spans="2:9" x14ac:dyDescent="0.25">
      <c r="B70" s="136" t="s">
        <v>973</v>
      </c>
      <c r="C70" s="136">
        <v>65</v>
      </c>
      <c r="D70" s="136">
        <v>1952</v>
      </c>
      <c r="E70" s="119">
        <v>365</v>
      </c>
      <c r="F70" s="119">
        <v>0</v>
      </c>
      <c r="G70" s="119">
        <v>1</v>
      </c>
      <c r="H70" s="119">
        <v>0</v>
      </c>
      <c r="I70" s="119">
        <v>1</v>
      </c>
    </row>
    <row r="71" spans="2:9" x14ac:dyDescent="0.25">
      <c r="B71" s="136" t="s">
        <v>973</v>
      </c>
      <c r="C71" s="136">
        <v>66</v>
      </c>
      <c r="D71" s="136">
        <v>1951</v>
      </c>
      <c r="E71" s="119">
        <v>0</v>
      </c>
      <c r="F71" s="119">
        <v>0</v>
      </c>
      <c r="G71" s="119">
        <v>0</v>
      </c>
      <c r="H71" s="119">
        <v>0</v>
      </c>
      <c r="I71" s="119">
        <v>0</v>
      </c>
    </row>
    <row r="72" spans="2:9" x14ac:dyDescent="0.25">
      <c r="B72" s="136" t="s">
        <v>973</v>
      </c>
      <c r="C72" s="136">
        <v>67</v>
      </c>
      <c r="D72" s="136">
        <v>1950</v>
      </c>
      <c r="E72" s="119">
        <v>0</v>
      </c>
      <c r="F72" s="119">
        <v>0</v>
      </c>
      <c r="G72" s="119">
        <v>0</v>
      </c>
      <c r="H72" s="119">
        <v>0</v>
      </c>
      <c r="I72" s="119">
        <v>0</v>
      </c>
    </row>
    <row r="73" spans="2:9" x14ac:dyDescent="0.25">
      <c r="B73" s="136" t="s">
        <v>973</v>
      </c>
      <c r="C73" s="136">
        <v>68</v>
      </c>
      <c r="D73" s="136">
        <v>1949</v>
      </c>
      <c r="E73" s="119">
        <v>0</v>
      </c>
      <c r="F73" s="119">
        <v>0</v>
      </c>
      <c r="G73" s="119">
        <v>0</v>
      </c>
      <c r="H73" s="119">
        <v>0</v>
      </c>
      <c r="I73" s="119">
        <v>0</v>
      </c>
    </row>
    <row r="74" spans="2:9" x14ac:dyDescent="0.25">
      <c r="B74" s="136" t="s">
        <v>973</v>
      </c>
      <c r="C74" s="136">
        <v>69</v>
      </c>
      <c r="D74" s="136">
        <v>1948</v>
      </c>
      <c r="E74" s="119">
        <v>0</v>
      </c>
      <c r="F74" s="119">
        <v>0</v>
      </c>
      <c r="G74" s="119">
        <v>0</v>
      </c>
      <c r="H74" s="119">
        <v>0</v>
      </c>
      <c r="I74" s="119">
        <v>0</v>
      </c>
    </row>
    <row r="75" spans="2:9" x14ac:dyDescent="0.25">
      <c r="B75" s="136" t="s">
        <v>973</v>
      </c>
      <c r="C75" s="136">
        <v>70</v>
      </c>
      <c r="D75" s="136">
        <v>1947</v>
      </c>
      <c r="E75" s="119">
        <v>0</v>
      </c>
      <c r="F75" s="119">
        <v>0</v>
      </c>
      <c r="G75" s="119">
        <v>0</v>
      </c>
      <c r="H75" s="119">
        <v>0</v>
      </c>
      <c r="I75" s="119">
        <v>0</v>
      </c>
    </row>
    <row r="76" spans="2:9" x14ac:dyDescent="0.25">
      <c r="B76" s="136" t="s">
        <v>973</v>
      </c>
      <c r="C76" s="136">
        <v>71</v>
      </c>
      <c r="D76" s="136">
        <v>1946</v>
      </c>
      <c r="E76" s="119">
        <v>0</v>
      </c>
      <c r="F76" s="119">
        <v>0</v>
      </c>
      <c r="G76" s="119">
        <v>0</v>
      </c>
      <c r="H76" s="119">
        <v>0</v>
      </c>
      <c r="I76" s="119">
        <v>0</v>
      </c>
    </row>
    <row r="77" spans="2:9" x14ac:dyDescent="0.25">
      <c r="B77" s="136" t="s">
        <v>973</v>
      </c>
      <c r="C77" s="136">
        <v>72</v>
      </c>
      <c r="D77" s="136">
        <v>1945</v>
      </c>
      <c r="E77" s="119">
        <v>0</v>
      </c>
      <c r="F77" s="119">
        <v>0</v>
      </c>
      <c r="G77" s="119">
        <v>0</v>
      </c>
      <c r="H77" s="119">
        <v>0</v>
      </c>
      <c r="I77" s="119">
        <v>0</v>
      </c>
    </row>
    <row r="78" spans="2:9" x14ac:dyDescent="0.25">
      <c r="B78" s="136" t="s">
        <v>973</v>
      </c>
      <c r="C78" s="136">
        <v>73</v>
      </c>
      <c r="D78" s="136">
        <v>1944</v>
      </c>
      <c r="E78" s="119">
        <v>0</v>
      </c>
      <c r="F78" s="119">
        <v>0</v>
      </c>
      <c r="G78" s="119">
        <v>0</v>
      </c>
      <c r="H78" s="119">
        <v>0</v>
      </c>
      <c r="I78" s="119">
        <v>0</v>
      </c>
    </row>
    <row r="79" spans="2:9" x14ac:dyDescent="0.25">
      <c r="B79" s="136" t="s">
        <v>973</v>
      </c>
      <c r="C79" s="136">
        <v>74</v>
      </c>
      <c r="D79" s="136">
        <v>1943</v>
      </c>
      <c r="E79" s="119">
        <v>0</v>
      </c>
      <c r="F79" s="119">
        <v>0</v>
      </c>
      <c r="G79" s="119">
        <v>0</v>
      </c>
      <c r="H79" s="119">
        <v>0</v>
      </c>
      <c r="I79" s="119">
        <v>0</v>
      </c>
    </row>
    <row r="80" spans="2:9" x14ac:dyDescent="0.25">
      <c r="B80" s="136" t="s">
        <v>973</v>
      </c>
      <c r="C80" s="136">
        <v>75</v>
      </c>
      <c r="D80" s="136">
        <v>1942</v>
      </c>
      <c r="E80" s="119">
        <v>0</v>
      </c>
      <c r="F80" s="119">
        <v>0</v>
      </c>
      <c r="G80" s="119">
        <v>0</v>
      </c>
      <c r="H80" s="119">
        <v>0</v>
      </c>
      <c r="I80" s="119">
        <v>0</v>
      </c>
    </row>
    <row r="81" spans="2:9" x14ac:dyDescent="0.25">
      <c r="B81" s="136" t="s">
        <v>973</v>
      </c>
      <c r="C81" s="136">
        <v>76</v>
      </c>
      <c r="D81" s="136">
        <v>1941</v>
      </c>
      <c r="E81" s="119">
        <v>0</v>
      </c>
      <c r="F81" s="119">
        <v>0</v>
      </c>
      <c r="G81" s="119">
        <v>0</v>
      </c>
      <c r="H81" s="119">
        <v>0</v>
      </c>
      <c r="I81" s="119">
        <v>0</v>
      </c>
    </row>
    <row r="82" spans="2:9" x14ac:dyDescent="0.25">
      <c r="B82" s="136" t="s">
        <v>973</v>
      </c>
      <c r="C82" s="136">
        <v>77</v>
      </c>
      <c r="D82" s="136">
        <v>1940</v>
      </c>
      <c r="E82" s="119">
        <v>0</v>
      </c>
      <c r="F82" s="119">
        <v>0</v>
      </c>
      <c r="G82" s="119">
        <v>0</v>
      </c>
      <c r="H82" s="119">
        <v>0</v>
      </c>
      <c r="I82" s="119">
        <v>0</v>
      </c>
    </row>
    <row r="83" spans="2:9" x14ac:dyDescent="0.25">
      <c r="B83" s="136" t="s">
        <v>973</v>
      </c>
      <c r="C83" s="136">
        <v>78</v>
      </c>
      <c r="D83" s="136">
        <v>1939</v>
      </c>
      <c r="E83" s="119">
        <v>0</v>
      </c>
      <c r="F83" s="119">
        <v>0</v>
      </c>
      <c r="G83" s="119">
        <v>0</v>
      </c>
      <c r="H83" s="119">
        <v>0</v>
      </c>
      <c r="I83" s="119">
        <v>0</v>
      </c>
    </row>
    <row r="84" spans="2:9" x14ac:dyDescent="0.25">
      <c r="B84" s="136" t="s">
        <v>973</v>
      </c>
      <c r="C84" s="136">
        <v>79</v>
      </c>
      <c r="D84" s="136">
        <v>1938</v>
      </c>
      <c r="E84" s="119">
        <v>0</v>
      </c>
      <c r="F84" s="119">
        <v>0</v>
      </c>
      <c r="G84" s="119">
        <v>0</v>
      </c>
      <c r="H84" s="119">
        <v>0</v>
      </c>
      <c r="I84" s="119">
        <v>0</v>
      </c>
    </row>
    <row r="85" spans="2:9" x14ac:dyDescent="0.25">
      <c r="B85" s="136" t="s">
        <v>973</v>
      </c>
      <c r="C85" s="136">
        <v>80</v>
      </c>
      <c r="D85" s="136">
        <v>1937</v>
      </c>
      <c r="E85" s="119">
        <v>0</v>
      </c>
      <c r="F85" s="119">
        <v>0</v>
      </c>
      <c r="G85" s="119">
        <v>0</v>
      </c>
      <c r="H85" s="119">
        <v>0</v>
      </c>
      <c r="I85" s="119">
        <v>0</v>
      </c>
    </row>
    <row r="86" spans="2:9" x14ac:dyDescent="0.25">
      <c r="B86" s="136" t="s">
        <v>973</v>
      </c>
      <c r="C86" s="136">
        <v>81</v>
      </c>
      <c r="D86" s="136">
        <v>1936</v>
      </c>
      <c r="E86" s="119">
        <v>0</v>
      </c>
      <c r="F86" s="119">
        <v>0</v>
      </c>
      <c r="G86" s="119">
        <v>0</v>
      </c>
      <c r="H86" s="119">
        <v>0</v>
      </c>
      <c r="I86" s="119">
        <v>0</v>
      </c>
    </row>
    <row r="87" spans="2:9" x14ac:dyDescent="0.25">
      <c r="B87" s="136" t="s">
        <v>973</v>
      </c>
      <c r="C87" s="136">
        <v>82</v>
      </c>
      <c r="D87" s="136">
        <v>1935</v>
      </c>
      <c r="E87" s="119">
        <v>0</v>
      </c>
      <c r="F87" s="119">
        <v>0</v>
      </c>
      <c r="G87" s="119">
        <v>0</v>
      </c>
      <c r="H87" s="119">
        <v>0</v>
      </c>
      <c r="I87" s="119">
        <v>0</v>
      </c>
    </row>
    <row r="88" spans="2:9" x14ac:dyDescent="0.25">
      <c r="B88" s="136" t="s">
        <v>973</v>
      </c>
      <c r="C88" s="136">
        <v>83</v>
      </c>
      <c r="D88" s="136">
        <v>1934</v>
      </c>
      <c r="E88" s="119">
        <v>0</v>
      </c>
      <c r="F88" s="119">
        <v>0</v>
      </c>
      <c r="G88" s="119">
        <v>0</v>
      </c>
      <c r="H88" s="119">
        <v>0</v>
      </c>
      <c r="I88" s="119">
        <v>0</v>
      </c>
    </row>
    <row r="89" spans="2:9" x14ac:dyDescent="0.25">
      <c r="B89" s="136" t="s">
        <v>973</v>
      </c>
      <c r="C89" s="136">
        <v>84</v>
      </c>
      <c r="D89" s="136">
        <v>1933</v>
      </c>
      <c r="E89" s="119">
        <v>0</v>
      </c>
      <c r="F89" s="119">
        <v>0</v>
      </c>
      <c r="G89" s="119">
        <v>0</v>
      </c>
      <c r="H89" s="119">
        <v>0</v>
      </c>
      <c r="I89" s="119">
        <v>0</v>
      </c>
    </row>
    <row r="90" spans="2:9" x14ac:dyDescent="0.25">
      <c r="B90" s="136" t="s">
        <v>973</v>
      </c>
      <c r="C90" s="136">
        <v>85</v>
      </c>
      <c r="D90" s="136">
        <v>1932</v>
      </c>
      <c r="E90" s="119">
        <v>0</v>
      </c>
      <c r="F90" s="119">
        <v>0</v>
      </c>
      <c r="G90" s="119">
        <v>0</v>
      </c>
      <c r="H90" s="119">
        <v>0</v>
      </c>
      <c r="I90" s="119">
        <v>0</v>
      </c>
    </row>
    <row r="91" spans="2:9" x14ac:dyDescent="0.25">
      <c r="B91" s="136" t="s">
        <v>973</v>
      </c>
      <c r="C91" s="136">
        <v>86</v>
      </c>
      <c r="D91" s="136">
        <v>1931</v>
      </c>
      <c r="E91" s="119">
        <v>0</v>
      </c>
      <c r="F91" s="119">
        <v>0</v>
      </c>
      <c r="G91" s="119">
        <v>0</v>
      </c>
      <c r="H91" s="119">
        <v>0</v>
      </c>
      <c r="I91" s="119">
        <v>0</v>
      </c>
    </row>
    <row r="92" spans="2:9" x14ac:dyDescent="0.25">
      <c r="B92" s="136" t="s">
        <v>973</v>
      </c>
      <c r="C92" s="136">
        <v>87</v>
      </c>
      <c r="D92" s="136">
        <v>1930</v>
      </c>
      <c r="E92" s="119">
        <v>0</v>
      </c>
      <c r="F92" s="119">
        <v>0</v>
      </c>
      <c r="G92" s="119">
        <v>0</v>
      </c>
      <c r="H92" s="119">
        <v>0</v>
      </c>
      <c r="I92" s="119">
        <v>0</v>
      </c>
    </row>
    <row r="93" spans="2:9" x14ac:dyDescent="0.25">
      <c r="B93" s="136" t="s">
        <v>973</v>
      </c>
      <c r="C93" s="136">
        <v>88</v>
      </c>
      <c r="D93" s="136">
        <v>1929</v>
      </c>
      <c r="E93" s="119">
        <v>0</v>
      </c>
      <c r="F93" s="119">
        <v>0</v>
      </c>
      <c r="G93" s="119">
        <v>0</v>
      </c>
      <c r="H93" s="119">
        <v>0</v>
      </c>
      <c r="I93" s="119">
        <v>0</v>
      </c>
    </row>
    <row r="94" spans="2:9" x14ac:dyDescent="0.25">
      <c r="B94" s="136" t="s">
        <v>973</v>
      </c>
      <c r="C94" s="136">
        <v>89</v>
      </c>
      <c r="D94" s="136">
        <v>1928</v>
      </c>
      <c r="E94" s="119">
        <v>365</v>
      </c>
      <c r="F94" s="119">
        <v>0</v>
      </c>
      <c r="G94" s="119">
        <v>1</v>
      </c>
      <c r="H94" s="119">
        <v>0</v>
      </c>
      <c r="I94" s="119">
        <v>1</v>
      </c>
    </row>
    <row r="95" spans="2:9" x14ac:dyDescent="0.25">
      <c r="B95" s="136" t="s">
        <v>973</v>
      </c>
      <c r="C95" s="136">
        <v>90</v>
      </c>
      <c r="D95" s="136">
        <v>1927</v>
      </c>
      <c r="E95" s="119">
        <v>365</v>
      </c>
      <c r="F95" s="119">
        <v>0</v>
      </c>
      <c r="G95" s="119">
        <v>1</v>
      </c>
      <c r="H95" s="119">
        <v>0</v>
      </c>
      <c r="I95" s="119">
        <v>1</v>
      </c>
    </row>
    <row r="96" spans="2:9" x14ac:dyDescent="0.25">
      <c r="B96" s="136" t="s">
        <v>973</v>
      </c>
      <c r="C96" s="136">
        <v>91</v>
      </c>
      <c r="D96" s="136">
        <v>1926</v>
      </c>
      <c r="E96" s="119">
        <v>365</v>
      </c>
      <c r="F96" s="119">
        <v>0</v>
      </c>
      <c r="G96" s="119">
        <v>1</v>
      </c>
      <c r="H96" s="119">
        <v>0</v>
      </c>
      <c r="I96" s="119">
        <v>1</v>
      </c>
    </row>
    <row r="97" spans="2:9" x14ac:dyDescent="0.25">
      <c r="B97" s="136" t="s">
        <v>973</v>
      </c>
      <c r="C97" s="136">
        <v>92</v>
      </c>
      <c r="D97" s="136">
        <v>1925</v>
      </c>
      <c r="E97" s="119">
        <v>0</v>
      </c>
      <c r="F97" s="119">
        <v>0</v>
      </c>
      <c r="G97" s="119">
        <v>0</v>
      </c>
      <c r="H97" s="119">
        <v>0</v>
      </c>
      <c r="I97" s="119">
        <v>0</v>
      </c>
    </row>
    <row r="98" spans="2:9" x14ac:dyDescent="0.25">
      <c r="B98" s="136" t="s">
        <v>33</v>
      </c>
      <c r="C98" s="136">
        <v>0</v>
      </c>
      <c r="D98" s="136">
        <v>2017</v>
      </c>
      <c r="E98" s="119">
        <v>65615651</v>
      </c>
      <c r="F98" s="119">
        <v>0</v>
      </c>
      <c r="G98" s="119">
        <v>365019</v>
      </c>
      <c r="H98" s="119">
        <v>1062</v>
      </c>
      <c r="I98" s="119">
        <v>362140</v>
      </c>
    </row>
    <row r="99" spans="2:9" x14ac:dyDescent="0.25">
      <c r="B99" s="136" t="s">
        <v>33</v>
      </c>
      <c r="C99" s="136">
        <v>1</v>
      </c>
      <c r="D99" s="136">
        <v>2016</v>
      </c>
      <c r="E99" s="119">
        <v>131297230</v>
      </c>
      <c r="F99" s="119">
        <v>0</v>
      </c>
      <c r="G99" s="119">
        <v>367380</v>
      </c>
      <c r="H99" s="119">
        <v>205</v>
      </c>
      <c r="I99" s="119">
        <v>362539</v>
      </c>
    </row>
    <row r="100" spans="2:9" x14ac:dyDescent="0.25">
      <c r="B100" s="136" t="s">
        <v>33</v>
      </c>
      <c r="C100" s="136">
        <v>2</v>
      </c>
      <c r="D100" s="136">
        <v>2015</v>
      </c>
      <c r="E100" s="119">
        <v>126895556</v>
      </c>
      <c r="F100" s="119">
        <v>0</v>
      </c>
      <c r="G100" s="119">
        <v>354801</v>
      </c>
      <c r="H100" s="119">
        <v>69</v>
      </c>
      <c r="I100" s="119">
        <v>350200</v>
      </c>
    </row>
    <row r="101" spans="2:9" x14ac:dyDescent="0.25">
      <c r="B101" s="136" t="s">
        <v>33</v>
      </c>
      <c r="C101" s="136">
        <v>3</v>
      </c>
      <c r="D101" s="136">
        <v>2014</v>
      </c>
      <c r="E101" s="119">
        <v>124938159</v>
      </c>
      <c r="F101" s="119">
        <v>0</v>
      </c>
      <c r="G101" s="119">
        <v>349309</v>
      </c>
      <c r="H101" s="119">
        <v>44</v>
      </c>
      <c r="I101" s="119">
        <v>344739</v>
      </c>
    </row>
    <row r="102" spans="2:9" x14ac:dyDescent="0.25">
      <c r="B102" s="136" t="s">
        <v>33</v>
      </c>
      <c r="C102" s="136">
        <v>4</v>
      </c>
      <c r="D102" s="136">
        <v>2013</v>
      </c>
      <c r="E102" s="119">
        <v>120110748</v>
      </c>
      <c r="F102" s="119">
        <v>0</v>
      </c>
      <c r="G102" s="119">
        <v>335274</v>
      </c>
      <c r="H102" s="119">
        <v>32</v>
      </c>
      <c r="I102" s="119">
        <v>331472</v>
      </c>
    </row>
    <row r="103" spans="2:9" x14ac:dyDescent="0.25">
      <c r="B103" s="136" t="s">
        <v>33</v>
      </c>
      <c r="C103" s="136">
        <v>5</v>
      </c>
      <c r="D103" s="136">
        <v>2012</v>
      </c>
      <c r="E103" s="119">
        <v>119684852</v>
      </c>
      <c r="F103" s="119">
        <v>0</v>
      </c>
      <c r="G103" s="119">
        <v>334032</v>
      </c>
      <c r="H103" s="119">
        <v>30</v>
      </c>
      <c r="I103" s="119">
        <v>330538</v>
      </c>
    </row>
    <row r="104" spans="2:9" x14ac:dyDescent="0.25">
      <c r="B104" s="136" t="s">
        <v>33</v>
      </c>
      <c r="C104" s="136">
        <v>6</v>
      </c>
      <c r="D104" s="136">
        <v>2011</v>
      </c>
      <c r="E104" s="119">
        <v>117312970</v>
      </c>
      <c r="F104" s="119">
        <v>0</v>
      </c>
      <c r="G104" s="119">
        <v>327152</v>
      </c>
      <c r="H104" s="119">
        <v>30</v>
      </c>
      <c r="I104" s="119">
        <v>323780</v>
      </c>
    </row>
    <row r="105" spans="2:9" x14ac:dyDescent="0.25">
      <c r="B105" s="136" t="s">
        <v>33</v>
      </c>
      <c r="C105" s="136">
        <v>7</v>
      </c>
      <c r="D105" s="136">
        <v>2010</v>
      </c>
      <c r="E105" s="119">
        <v>119748627</v>
      </c>
      <c r="F105" s="119">
        <v>0</v>
      </c>
      <c r="G105" s="119">
        <v>333692</v>
      </c>
      <c r="H105" s="119">
        <v>24</v>
      </c>
      <c r="I105" s="119">
        <v>330541</v>
      </c>
    </row>
    <row r="106" spans="2:9" x14ac:dyDescent="0.25">
      <c r="B106" s="136" t="s">
        <v>33</v>
      </c>
      <c r="C106" s="136">
        <v>8</v>
      </c>
      <c r="D106" s="136">
        <v>2009</v>
      </c>
      <c r="E106" s="119">
        <v>117555825</v>
      </c>
      <c r="F106" s="119">
        <v>0</v>
      </c>
      <c r="G106" s="119">
        <v>327246</v>
      </c>
      <c r="H106" s="119">
        <v>24</v>
      </c>
      <c r="I106" s="119">
        <v>324526</v>
      </c>
    </row>
    <row r="107" spans="2:9" x14ac:dyDescent="0.25">
      <c r="B107" s="136" t="s">
        <v>33</v>
      </c>
      <c r="C107" s="136">
        <v>9</v>
      </c>
      <c r="D107" s="136">
        <v>2008</v>
      </c>
      <c r="E107" s="119">
        <v>120265749</v>
      </c>
      <c r="F107" s="119">
        <v>0</v>
      </c>
      <c r="G107" s="119">
        <v>334619</v>
      </c>
      <c r="H107" s="119">
        <v>24</v>
      </c>
      <c r="I107" s="119">
        <v>331994</v>
      </c>
    </row>
    <row r="108" spans="2:9" x14ac:dyDescent="0.25">
      <c r="B108" s="136" t="s">
        <v>33</v>
      </c>
      <c r="C108" s="136">
        <v>10</v>
      </c>
      <c r="D108" s="136">
        <v>2007</v>
      </c>
      <c r="E108" s="119">
        <v>119596079</v>
      </c>
      <c r="F108" s="119">
        <v>0</v>
      </c>
      <c r="G108" s="119">
        <v>332367</v>
      </c>
      <c r="H108" s="119">
        <v>20</v>
      </c>
      <c r="I108" s="119">
        <v>329965</v>
      </c>
    </row>
    <row r="109" spans="2:9" x14ac:dyDescent="0.25">
      <c r="B109" s="136" t="s">
        <v>33</v>
      </c>
      <c r="C109" s="136">
        <v>11</v>
      </c>
      <c r="D109" s="136">
        <v>2006</v>
      </c>
      <c r="E109" s="119">
        <v>117899352</v>
      </c>
      <c r="F109" s="119">
        <v>0</v>
      </c>
      <c r="G109" s="119">
        <v>327559</v>
      </c>
      <c r="H109" s="119">
        <v>25</v>
      </c>
      <c r="I109" s="119">
        <v>325265</v>
      </c>
    </row>
    <row r="110" spans="2:9" x14ac:dyDescent="0.25">
      <c r="B110" s="136" t="s">
        <v>33</v>
      </c>
      <c r="C110" s="136">
        <v>12</v>
      </c>
      <c r="D110" s="136">
        <v>2005</v>
      </c>
      <c r="E110" s="119">
        <v>119124051</v>
      </c>
      <c r="F110" s="119">
        <v>0</v>
      </c>
      <c r="G110" s="119">
        <v>330751</v>
      </c>
      <c r="H110" s="119">
        <v>22</v>
      </c>
      <c r="I110" s="119">
        <v>328533</v>
      </c>
    </row>
    <row r="111" spans="2:9" x14ac:dyDescent="0.25">
      <c r="B111" s="136" t="s">
        <v>33</v>
      </c>
      <c r="C111" s="136">
        <v>13</v>
      </c>
      <c r="D111" s="136">
        <v>2004</v>
      </c>
      <c r="E111" s="119">
        <v>122363418</v>
      </c>
      <c r="F111" s="119">
        <v>0</v>
      </c>
      <c r="G111" s="119">
        <v>339278</v>
      </c>
      <c r="H111" s="119">
        <v>26</v>
      </c>
      <c r="I111" s="119">
        <v>337279</v>
      </c>
    </row>
    <row r="112" spans="2:9" x14ac:dyDescent="0.25">
      <c r="B112" s="136" t="s">
        <v>33</v>
      </c>
      <c r="C112" s="136">
        <v>14</v>
      </c>
      <c r="D112" s="136">
        <v>2003</v>
      </c>
      <c r="E112" s="119">
        <v>122780090</v>
      </c>
      <c r="F112" s="119">
        <v>0</v>
      </c>
      <c r="G112" s="119">
        <v>340424</v>
      </c>
      <c r="H112" s="119">
        <v>40</v>
      </c>
      <c r="I112" s="119">
        <v>338440</v>
      </c>
    </row>
    <row r="113" spans="2:9" x14ac:dyDescent="0.25">
      <c r="B113" s="136" t="s">
        <v>33</v>
      </c>
      <c r="C113" s="136">
        <v>15</v>
      </c>
      <c r="D113" s="136">
        <v>2002</v>
      </c>
      <c r="E113" s="119">
        <v>125108858</v>
      </c>
      <c r="F113" s="119">
        <v>0</v>
      </c>
      <c r="G113" s="119">
        <v>347351</v>
      </c>
      <c r="H113" s="119">
        <v>54</v>
      </c>
      <c r="I113" s="119">
        <v>345245</v>
      </c>
    </row>
    <row r="114" spans="2:9" x14ac:dyDescent="0.25">
      <c r="B114" s="136" t="s">
        <v>33</v>
      </c>
      <c r="C114" s="136">
        <v>16</v>
      </c>
      <c r="D114" s="136">
        <v>2001</v>
      </c>
      <c r="E114" s="119">
        <v>129257186</v>
      </c>
      <c r="F114" s="119">
        <v>0</v>
      </c>
      <c r="G114" s="119">
        <v>360337</v>
      </c>
      <c r="H114" s="119">
        <v>61</v>
      </c>
      <c r="I114" s="119">
        <v>357821</v>
      </c>
    </row>
    <row r="115" spans="2:9" x14ac:dyDescent="0.25">
      <c r="B115" s="136" t="s">
        <v>33</v>
      </c>
      <c r="C115" s="136">
        <v>17</v>
      </c>
      <c r="D115" s="136">
        <v>2000</v>
      </c>
      <c r="E115" s="119">
        <v>136058424</v>
      </c>
      <c r="F115" s="119">
        <v>0</v>
      </c>
      <c r="G115" s="119">
        <v>381071</v>
      </c>
      <c r="H115" s="119">
        <v>101</v>
      </c>
      <c r="I115" s="119">
        <v>377420</v>
      </c>
    </row>
    <row r="116" spans="2:9" x14ac:dyDescent="0.25">
      <c r="B116" s="136" t="s">
        <v>33</v>
      </c>
      <c r="C116" s="136">
        <v>18</v>
      </c>
      <c r="D116" s="136">
        <v>1999</v>
      </c>
      <c r="E116" s="119">
        <v>139304919</v>
      </c>
      <c r="F116" s="119">
        <v>0</v>
      </c>
      <c r="G116" s="119">
        <v>400951</v>
      </c>
      <c r="H116" s="119">
        <v>126</v>
      </c>
      <c r="I116" s="119">
        <v>391404</v>
      </c>
    </row>
    <row r="117" spans="2:9" x14ac:dyDescent="0.25">
      <c r="B117" s="136" t="s">
        <v>33</v>
      </c>
      <c r="C117" s="136">
        <v>19</v>
      </c>
      <c r="D117" s="136">
        <v>1998</v>
      </c>
      <c r="E117" s="119">
        <v>145402244</v>
      </c>
      <c r="F117" s="119">
        <v>0</v>
      </c>
      <c r="G117" s="119">
        <v>425159</v>
      </c>
      <c r="H117" s="119">
        <v>162</v>
      </c>
      <c r="I117" s="119">
        <v>407631</v>
      </c>
    </row>
    <row r="118" spans="2:9" x14ac:dyDescent="0.25">
      <c r="B118" s="136" t="s">
        <v>33</v>
      </c>
      <c r="C118" s="136">
        <v>20</v>
      </c>
      <c r="D118" s="136">
        <v>1997</v>
      </c>
      <c r="E118" s="119">
        <v>153889150</v>
      </c>
      <c r="F118" s="119">
        <v>0</v>
      </c>
      <c r="G118" s="119">
        <v>450575</v>
      </c>
      <c r="H118" s="119">
        <v>190</v>
      </c>
      <c r="I118" s="119">
        <v>428723</v>
      </c>
    </row>
    <row r="119" spans="2:9" x14ac:dyDescent="0.25">
      <c r="B119" s="136" t="s">
        <v>33</v>
      </c>
      <c r="C119" s="136">
        <v>21</v>
      </c>
      <c r="D119" s="136">
        <v>1996</v>
      </c>
      <c r="E119" s="119">
        <v>154314783</v>
      </c>
      <c r="F119" s="119">
        <v>0</v>
      </c>
      <c r="G119" s="119">
        <v>450032</v>
      </c>
      <c r="H119" s="119">
        <v>180</v>
      </c>
      <c r="I119" s="119">
        <v>428168</v>
      </c>
    </row>
    <row r="120" spans="2:9" x14ac:dyDescent="0.25">
      <c r="B120" s="136" t="s">
        <v>33</v>
      </c>
      <c r="C120" s="136">
        <v>22</v>
      </c>
      <c r="D120" s="136">
        <v>1995</v>
      </c>
      <c r="E120" s="119">
        <v>151384843</v>
      </c>
      <c r="F120" s="119">
        <v>0</v>
      </c>
      <c r="G120" s="119">
        <v>442064</v>
      </c>
      <c r="H120" s="119">
        <v>203</v>
      </c>
      <c r="I120" s="119">
        <v>419760</v>
      </c>
    </row>
    <row r="121" spans="2:9" x14ac:dyDescent="0.25">
      <c r="B121" s="136" t="s">
        <v>33</v>
      </c>
      <c r="C121" s="136">
        <v>23</v>
      </c>
      <c r="D121" s="136">
        <v>1994</v>
      </c>
      <c r="E121" s="119">
        <v>153374436</v>
      </c>
      <c r="F121" s="119">
        <v>0</v>
      </c>
      <c r="G121" s="119">
        <v>449638</v>
      </c>
      <c r="H121" s="119">
        <v>194</v>
      </c>
      <c r="I121" s="119">
        <v>424421</v>
      </c>
    </row>
    <row r="122" spans="2:9" x14ac:dyDescent="0.25">
      <c r="B122" s="136" t="s">
        <v>33</v>
      </c>
      <c r="C122" s="136">
        <v>24</v>
      </c>
      <c r="D122" s="136">
        <v>1993</v>
      </c>
      <c r="E122" s="119">
        <v>159468622</v>
      </c>
      <c r="F122" s="119">
        <v>0</v>
      </c>
      <c r="G122" s="119">
        <v>466931</v>
      </c>
      <c r="H122" s="119">
        <v>187</v>
      </c>
      <c r="I122" s="119">
        <v>442768</v>
      </c>
    </row>
    <row r="123" spans="2:9" x14ac:dyDescent="0.25">
      <c r="B123" s="136" t="s">
        <v>33</v>
      </c>
      <c r="C123" s="136">
        <v>25</v>
      </c>
      <c r="D123" s="136">
        <v>1992</v>
      </c>
      <c r="E123" s="119">
        <v>163912995</v>
      </c>
      <c r="F123" s="119">
        <v>0</v>
      </c>
      <c r="G123" s="119">
        <v>480214</v>
      </c>
      <c r="H123" s="119">
        <v>213</v>
      </c>
      <c r="I123" s="119">
        <v>454891</v>
      </c>
    </row>
    <row r="124" spans="2:9" x14ac:dyDescent="0.25">
      <c r="B124" s="136" t="s">
        <v>33</v>
      </c>
      <c r="C124" s="136">
        <v>26</v>
      </c>
      <c r="D124" s="136">
        <v>1991</v>
      </c>
      <c r="E124" s="119">
        <v>171115479</v>
      </c>
      <c r="F124" s="119">
        <v>0</v>
      </c>
      <c r="G124" s="119">
        <v>499084</v>
      </c>
      <c r="H124" s="119">
        <v>240</v>
      </c>
      <c r="I124" s="119">
        <v>474216</v>
      </c>
    </row>
    <row r="125" spans="2:9" x14ac:dyDescent="0.25">
      <c r="B125" s="136" t="s">
        <v>33</v>
      </c>
      <c r="C125" s="136">
        <v>27</v>
      </c>
      <c r="D125" s="136">
        <v>1990</v>
      </c>
      <c r="E125" s="119">
        <v>187294831</v>
      </c>
      <c r="F125" s="119">
        <v>0</v>
      </c>
      <c r="G125" s="119">
        <v>543732</v>
      </c>
      <c r="H125" s="119">
        <v>219</v>
      </c>
      <c r="I125" s="119">
        <v>518431</v>
      </c>
    </row>
    <row r="126" spans="2:9" x14ac:dyDescent="0.25">
      <c r="B126" s="136" t="s">
        <v>33</v>
      </c>
      <c r="C126" s="136">
        <v>28</v>
      </c>
      <c r="D126" s="136">
        <v>1989</v>
      </c>
      <c r="E126" s="119">
        <v>185006477</v>
      </c>
      <c r="F126" s="119">
        <v>0</v>
      </c>
      <c r="G126" s="119">
        <v>535803</v>
      </c>
      <c r="H126" s="119">
        <v>247</v>
      </c>
      <c r="I126" s="119">
        <v>511278</v>
      </c>
    </row>
    <row r="127" spans="2:9" x14ac:dyDescent="0.25">
      <c r="B127" s="136" t="s">
        <v>33</v>
      </c>
      <c r="C127" s="136">
        <v>29</v>
      </c>
      <c r="D127" s="136">
        <v>1988</v>
      </c>
      <c r="E127" s="119">
        <v>189744929</v>
      </c>
      <c r="F127" s="119">
        <v>0</v>
      </c>
      <c r="G127" s="119">
        <v>547614</v>
      </c>
      <c r="H127" s="119">
        <v>265</v>
      </c>
      <c r="I127" s="119">
        <v>523790</v>
      </c>
    </row>
    <row r="128" spans="2:9" x14ac:dyDescent="0.25">
      <c r="B128" s="136" t="s">
        <v>33</v>
      </c>
      <c r="C128" s="136">
        <v>30</v>
      </c>
      <c r="D128" s="136">
        <v>1987</v>
      </c>
      <c r="E128" s="119">
        <v>185445913</v>
      </c>
      <c r="F128" s="119">
        <v>0</v>
      </c>
      <c r="G128" s="119">
        <v>533554</v>
      </c>
      <c r="H128" s="119">
        <v>290</v>
      </c>
      <c r="I128" s="119">
        <v>510466</v>
      </c>
    </row>
    <row r="129" spans="2:9" x14ac:dyDescent="0.25">
      <c r="B129" s="136" t="s">
        <v>33</v>
      </c>
      <c r="C129" s="136">
        <v>31</v>
      </c>
      <c r="D129" s="136">
        <v>1986</v>
      </c>
      <c r="E129" s="119">
        <v>180420703</v>
      </c>
      <c r="F129" s="119">
        <v>0</v>
      </c>
      <c r="G129" s="119">
        <v>518374</v>
      </c>
      <c r="H129" s="119">
        <v>316</v>
      </c>
      <c r="I129" s="119">
        <v>497104</v>
      </c>
    </row>
    <row r="130" spans="2:9" x14ac:dyDescent="0.25">
      <c r="B130" s="136" t="s">
        <v>33</v>
      </c>
      <c r="C130" s="136">
        <v>32</v>
      </c>
      <c r="D130" s="136">
        <v>1985</v>
      </c>
      <c r="E130" s="119">
        <v>174353393</v>
      </c>
      <c r="F130" s="119">
        <v>0</v>
      </c>
      <c r="G130" s="119">
        <v>499794</v>
      </c>
      <c r="H130" s="119">
        <v>346</v>
      </c>
      <c r="I130" s="119">
        <v>480429</v>
      </c>
    </row>
    <row r="131" spans="2:9" x14ac:dyDescent="0.25">
      <c r="B131" s="136" t="s">
        <v>33</v>
      </c>
      <c r="C131" s="136">
        <v>33</v>
      </c>
      <c r="D131" s="136">
        <v>1984</v>
      </c>
      <c r="E131" s="119">
        <v>172349769</v>
      </c>
      <c r="F131" s="119">
        <v>0</v>
      </c>
      <c r="G131" s="119">
        <v>492969</v>
      </c>
      <c r="H131" s="119">
        <v>371</v>
      </c>
      <c r="I131" s="119">
        <v>474824</v>
      </c>
    </row>
    <row r="132" spans="2:9" x14ac:dyDescent="0.25">
      <c r="B132" s="136" t="s">
        <v>33</v>
      </c>
      <c r="C132" s="136">
        <v>34</v>
      </c>
      <c r="D132" s="136">
        <v>1983</v>
      </c>
      <c r="E132" s="119">
        <v>171680431</v>
      </c>
      <c r="F132" s="119">
        <v>0</v>
      </c>
      <c r="G132" s="119">
        <v>489848</v>
      </c>
      <c r="H132" s="119">
        <v>379</v>
      </c>
      <c r="I132" s="119">
        <v>472864</v>
      </c>
    </row>
    <row r="133" spans="2:9" x14ac:dyDescent="0.25">
      <c r="B133" s="136" t="s">
        <v>33</v>
      </c>
      <c r="C133" s="136">
        <v>35</v>
      </c>
      <c r="D133" s="136">
        <v>1982</v>
      </c>
      <c r="E133" s="119">
        <v>174258037</v>
      </c>
      <c r="F133" s="119">
        <v>0</v>
      </c>
      <c r="G133" s="119">
        <v>495909</v>
      </c>
      <c r="H133" s="119">
        <v>395</v>
      </c>
      <c r="I133" s="119">
        <v>479652</v>
      </c>
    </row>
    <row r="134" spans="2:9" x14ac:dyDescent="0.25">
      <c r="B134" s="136" t="s">
        <v>33</v>
      </c>
      <c r="C134" s="136">
        <v>36</v>
      </c>
      <c r="D134" s="136">
        <v>1981</v>
      </c>
      <c r="E134" s="119">
        <v>171439339</v>
      </c>
      <c r="F134" s="119">
        <v>0</v>
      </c>
      <c r="G134" s="119">
        <v>487130</v>
      </c>
      <c r="H134" s="119">
        <v>391</v>
      </c>
      <c r="I134" s="119">
        <v>471780</v>
      </c>
    </row>
    <row r="135" spans="2:9" x14ac:dyDescent="0.25">
      <c r="B135" s="136" t="s">
        <v>33</v>
      </c>
      <c r="C135" s="136">
        <v>37</v>
      </c>
      <c r="D135" s="136">
        <v>1980</v>
      </c>
      <c r="E135" s="119">
        <v>171232329</v>
      </c>
      <c r="F135" s="119">
        <v>0</v>
      </c>
      <c r="G135" s="119">
        <v>486332</v>
      </c>
      <c r="H135" s="119">
        <v>496</v>
      </c>
      <c r="I135" s="119">
        <v>471201</v>
      </c>
    </row>
    <row r="136" spans="2:9" x14ac:dyDescent="0.25">
      <c r="B136" s="136" t="s">
        <v>33</v>
      </c>
      <c r="C136" s="136">
        <v>38</v>
      </c>
      <c r="D136" s="136">
        <v>1979</v>
      </c>
      <c r="E136" s="119">
        <v>161861313</v>
      </c>
      <c r="F136" s="119">
        <v>0</v>
      </c>
      <c r="G136" s="119">
        <v>459461</v>
      </c>
      <c r="H136" s="119">
        <v>501</v>
      </c>
      <c r="I136" s="119">
        <v>445307</v>
      </c>
    </row>
    <row r="137" spans="2:9" x14ac:dyDescent="0.25">
      <c r="B137" s="136" t="s">
        <v>33</v>
      </c>
      <c r="C137" s="136">
        <v>39</v>
      </c>
      <c r="D137" s="136">
        <v>1978</v>
      </c>
      <c r="E137" s="119">
        <v>158328224</v>
      </c>
      <c r="F137" s="119">
        <v>0</v>
      </c>
      <c r="G137" s="119">
        <v>448790</v>
      </c>
      <c r="H137" s="119">
        <v>482</v>
      </c>
      <c r="I137" s="119">
        <v>435398</v>
      </c>
    </row>
    <row r="138" spans="2:9" x14ac:dyDescent="0.25">
      <c r="B138" s="136" t="s">
        <v>33</v>
      </c>
      <c r="C138" s="136">
        <v>40</v>
      </c>
      <c r="D138" s="136">
        <v>1977</v>
      </c>
      <c r="E138" s="119">
        <v>155570336</v>
      </c>
      <c r="F138" s="119">
        <v>0</v>
      </c>
      <c r="G138" s="119">
        <v>440661</v>
      </c>
      <c r="H138" s="119">
        <v>508</v>
      </c>
      <c r="I138" s="119">
        <v>428018</v>
      </c>
    </row>
    <row r="139" spans="2:9" x14ac:dyDescent="0.25">
      <c r="B139" s="136" t="s">
        <v>33</v>
      </c>
      <c r="C139" s="136">
        <v>41</v>
      </c>
      <c r="D139" s="136">
        <v>1976</v>
      </c>
      <c r="E139" s="119">
        <v>150257130</v>
      </c>
      <c r="F139" s="119">
        <v>0</v>
      </c>
      <c r="G139" s="119">
        <v>425664</v>
      </c>
      <c r="H139" s="119">
        <v>544</v>
      </c>
      <c r="I139" s="119">
        <v>413303</v>
      </c>
    </row>
    <row r="140" spans="2:9" x14ac:dyDescent="0.25">
      <c r="B140" s="136" t="s">
        <v>33</v>
      </c>
      <c r="C140" s="136">
        <v>42</v>
      </c>
      <c r="D140" s="136">
        <v>1975</v>
      </c>
      <c r="E140" s="119">
        <v>145426913</v>
      </c>
      <c r="F140" s="119">
        <v>0</v>
      </c>
      <c r="G140" s="119">
        <v>411965</v>
      </c>
      <c r="H140" s="119">
        <v>591</v>
      </c>
      <c r="I140" s="119">
        <v>400181</v>
      </c>
    </row>
    <row r="141" spans="2:9" x14ac:dyDescent="0.25">
      <c r="B141" s="136" t="s">
        <v>33</v>
      </c>
      <c r="C141" s="136">
        <v>43</v>
      </c>
      <c r="D141" s="136">
        <v>1974</v>
      </c>
      <c r="E141" s="119">
        <v>145833834</v>
      </c>
      <c r="F141" s="119">
        <v>0</v>
      </c>
      <c r="G141" s="119">
        <v>412589</v>
      </c>
      <c r="H141" s="119">
        <v>640</v>
      </c>
      <c r="I141" s="119">
        <v>401186</v>
      </c>
    </row>
    <row r="142" spans="2:9" x14ac:dyDescent="0.25">
      <c r="B142" s="136" t="s">
        <v>33</v>
      </c>
      <c r="C142" s="136">
        <v>44</v>
      </c>
      <c r="D142" s="136">
        <v>1973</v>
      </c>
      <c r="E142" s="119">
        <v>145902387</v>
      </c>
      <c r="F142" s="119">
        <v>0</v>
      </c>
      <c r="G142" s="119">
        <v>411770</v>
      </c>
      <c r="H142" s="119">
        <v>737</v>
      </c>
      <c r="I142" s="119">
        <v>401171</v>
      </c>
    </row>
    <row r="143" spans="2:9" x14ac:dyDescent="0.25">
      <c r="B143" s="136" t="s">
        <v>33</v>
      </c>
      <c r="C143" s="136">
        <v>45</v>
      </c>
      <c r="D143" s="136">
        <v>1972</v>
      </c>
      <c r="E143" s="119">
        <v>157366297</v>
      </c>
      <c r="F143" s="119">
        <v>0</v>
      </c>
      <c r="G143" s="119">
        <v>443034</v>
      </c>
      <c r="H143" s="119">
        <v>908</v>
      </c>
      <c r="I143" s="119">
        <v>432421</v>
      </c>
    </row>
    <row r="144" spans="2:9" x14ac:dyDescent="0.25">
      <c r="B144" s="136" t="s">
        <v>33</v>
      </c>
      <c r="C144" s="136">
        <v>46</v>
      </c>
      <c r="D144" s="136">
        <v>1971</v>
      </c>
      <c r="E144" s="119">
        <v>172279462</v>
      </c>
      <c r="F144" s="119">
        <v>0</v>
      </c>
      <c r="G144" s="119">
        <v>483780</v>
      </c>
      <c r="H144" s="119">
        <v>1081</v>
      </c>
      <c r="I144" s="119">
        <v>473203</v>
      </c>
    </row>
    <row r="145" spans="2:9" x14ac:dyDescent="0.25">
      <c r="B145" s="136" t="s">
        <v>33</v>
      </c>
      <c r="C145" s="136">
        <v>47</v>
      </c>
      <c r="D145" s="136">
        <v>1970</v>
      </c>
      <c r="E145" s="119">
        <v>177930895</v>
      </c>
      <c r="F145" s="119">
        <v>0</v>
      </c>
      <c r="G145" s="119">
        <v>499019</v>
      </c>
      <c r="H145" s="119">
        <v>1248</v>
      </c>
      <c r="I145" s="119">
        <v>488561</v>
      </c>
    </row>
    <row r="146" spans="2:9" x14ac:dyDescent="0.25">
      <c r="B146" s="136" t="s">
        <v>33</v>
      </c>
      <c r="C146" s="136">
        <v>48</v>
      </c>
      <c r="D146" s="136">
        <v>1969</v>
      </c>
      <c r="E146" s="119">
        <v>191493487</v>
      </c>
      <c r="F146" s="119">
        <v>0</v>
      </c>
      <c r="G146" s="119">
        <v>535839</v>
      </c>
      <c r="H146" s="119">
        <v>1496</v>
      </c>
      <c r="I146" s="119">
        <v>525492</v>
      </c>
    </row>
    <row r="147" spans="2:9" x14ac:dyDescent="0.25">
      <c r="B147" s="136" t="s">
        <v>33</v>
      </c>
      <c r="C147" s="136">
        <v>49</v>
      </c>
      <c r="D147" s="136">
        <v>1968</v>
      </c>
      <c r="E147" s="119">
        <v>199790170</v>
      </c>
      <c r="F147" s="119">
        <v>0</v>
      </c>
      <c r="G147" s="119">
        <v>558622</v>
      </c>
      <c r="H147" s="119">
        <v>1671</v>
      </c>
      <c r="I147" s="119">
        <v>548266</v>
      </c>
    </row>
    <row r="148" spans="2:9" x14ac:dyDescent="0.25">
      <c r="B148" s="136" t="s">
        <v>33</v>
      </c>
      <c r="C148" s="136">
        <v>50</v>
      </c>
      <c r="D148" s="136">
        <v>1967</v>
      </c>
      <c r="E148" s="119">
        <v>204865407</v>
      </c>
      <c r="F148" s="119">
        <v>0</v>
      </c>
      <c r="G148" s="119">
        <v>571896</v>
      </c>
      <c r="H148" s="119">
        <v>1888</v>
      </c>
      <c r="I148" s="119">
        <v>561948</v>
      </c>
    </row>
    <row r="149" spans="2:9" x14ac:dyDescent="0.25">
      <c r="B149" s="136" t="s">
        <v>33</v>
      </c>
      <c r="C149" s="136">
        <v>51</v>
      </c>
      <c r="D149" s="136">
        <v>1966</v>
      </c>
      <c r="E149" s="119">
        <v>211501550</v>
      </c>
      <c r="F149" s="119">
        <v>0</v>
      </c>
      <c r="G149" s="119">
        <v>588953</v>
      </c>
      <c r="H149" s="119">
        <v>2185</v>
      </c>
      <c r="I149" s="119">
        <v>579884</v>
      </c>
    </row>
    <row r="150" spans="2:9" x14ac:dyDescent="0.25">
      <c r="B150" s="136" t="s">
        <v>33</v>
      </c>
      <c r="C150" s="136">
        <v>52</v>
      </c>
      <c r="D150" s="136">
        <v>1965</v>
      </c>
      <c r="E150" s="119">
        <v>212486472</v>
      </c>
      <c r="F150" s="119">
        <v>0</v>
      </c>
      <c r="G150" s="119">
        <v>591208</v>
      </c>
      <c r="H150" s="119">
        <v>2467</v>
      </c>
      <c r="I150" s="119">
        <v>582416</v>
      </c>
    </row>
    <row r="151" spans="2:9" x14ac:dyDescent="0.25">
      <c r="B151" s="136" t="s">
        <v>33</v>
      </c>
      <c r="C151" s="136">
        <v>53</v>
      </c>
      <c r="D151" s="136">
        <v>1964</v>
      </c>
      <c r="E151" s="119">
        <v>216206475</v>
      </c>
      <c r="F151" s="119">
        <v>0</v>
      </c>
      <c r="G151" s="119">
        <v>601171</v>
      </c>
      <c r="H151" s="119">
        <v>2856</v>
      </c>
      <c r="I151" s="119">
        <v>592446</v>
      </c>
    </row>
    <row r="152" spans="2:9" x14ac:dyDescent="0.25">
      <c r="B152" s="136" t="s">
        <v>33</v>
      </c>
      <c r="C152" s="136">
        <v>54</v>
      </c>
      <c r="D152" s="136">
        <v>1963</v>
      </c>
      <c r="E152" s="119">
        <v>214255873</v>
      </c>
      <c r="F152" s="119">
        <v>0</v>
      </c>
      <c r="G152" s="119">
        <v>595908</v>
      </c>
      <c r="H152" s="119">
        <v>3208</v>
      </c>
      <c r="I152" s="119">
        <v>587192</v>
      </c>
    </row>
    <row r="153" spans="2:9" x14ac:dyDescent="0.25">
      <c r="B153" s="136" t="s">
        <v>33</v>
      </c>
      <c r="C153" s="136">
        <v>55</v>
      </c>
      <c r="D153" s="136">
        <v>1962</v>
      </c>
      <c r="E153" s="119">
        <v>206878315</v>
      </c>
      <c r="F153" s="119">
        <v>0</v>
      </c>
      <c r="G153" s="119">
        <v>574791</v>
      </c>
      <c r="H153" s="119">
        <v>3417</v>
      </c>
      <c r="I153" s="119">
        <v>566490</v>
      </c>
    </row>
    <row r="154" spans="2:9" x14ac:dyDescent="0.25">
      <c r="B154" s="136" t="s">
        <v>33</v>
      </c>
      <c r="C154" s="136">
        <v>56</v>
      </c>
      <c r="D154" s="136">
        <v>1961</v>
      </c>
      <c r="E154" s="119">
        <v>201732391</v>
      </c>
      <c r="F154" s="119">
        <v>0</v>
      </c>
      <c r="G154" s="119">
        <v>559462</v>
      </c>
      <c r="H154" s="119">
        <v>3759</v>
      </c>
      <c r="I154" s="119">
        <v>551355</v>
      </c>
    </row>
    <row r="155" spans="2:9" x14ac:dyDescent="0.25">
      <c r="B155" s="136" t="s">
        <v>33</v>
      </c>
      <c r="C155" s="136">
        <v>57</v>
      </c>
      <c r="D155" s="136">
        <v>1960</v>
      </c>
      <c r="E155" s="119">
        <v>193234666</v>
      </c>
      <c r="F155" s="119">
        <v>0</v>
      </c>
      <c r="G155" s="119">
        <v>535908</v>
      </c>
      <c r="H155" s="119">
        <v>4034</v>
      </c>
      <c r="I155" s="119">
        <v>527944</v>
      </c>
    </row>
    <row r="156" spans="2:9" x14ac:dyDescent="0.25">
      <c r="B156" s="136" t="s">
        <v>33</v>
      </c>
      <c r="C156" s="136">
        <v>58</v>
      </c>
      <c r="D156" s="136">
        <v>1959</v>
      </c>
      <c r="E156" s="119">
        <v>186653575</v>
      </c>
      <c r="F156" s="119">
        <v>0</v>
      </c>
      <c r="G156" s="119">
        <v>517440</v>
      </c>
      <c r="H156" s="119">
        <v>4372</v>
      </c>
      <c r="I156" s="119">
        <v>509633</v>
      </c>
    </row>
    <row r="157" spans="2:9" x14ac:dyDescent="0.25">
      <c r="B157" s="136" t="s">
        <v>33</v>
      </c>
      <c r="C157" s="136">
        <v>59</v>
      </c>
      <c r="D157" s="136">
        <v>1958</v>
      </c>
      <c r="E157" s="119">
        <v>174236338</v>
      </c>
      <c r="F157" s="119">
        <v>0</v>
      </c>
      <c r="G157" s="119">
        <v>482969</v>
      </c>
      <c r="H157" s="119">
        <v>4510</v>
      </c>
      <c r="I157" s="119">
        <v>475461</v>
      </c>
    </row>
    <row r="158" spans="2:9" x14ac:dyDescent="0.25">
      <c r="B158" s="136" t="s">
        <v>33</v>
      </c>
      <c r="C158" s="136">
        <v>60</v>
      </c>
      <c r="D158" s="136">
        <v>1957</v>
      </c>
      <c r="E158" s="119">
        <v>168490726</v>
      </c>
      <c r="F158" s="119">
        <v>0</v>
      </c>
      <c r="G158" s="119">
        <v>466888</v>
      </c>
      <c r="H158" s="119">
        <v>4671</v>
      </c>
      <c r="I158" s="119">
        <v>459585</v>
      </c>
    </row>
    <row r="159" spans="2:9" x14ac:dyDescent="0.25">
      <c r="B159" s="136" t="s">
        <v>33</v>
      </c>
      <c r="C159" s="136">
        <v>61</v>
      </c>
      <c r="D159" s="136">
        <v>1956</v>
      </c>
      <c r="E159" s="119">
        <v>162065924</v>
      </c>
      <c r="F159" s="119">
        <v>0</v>
      </c>
      <c r="G159" s="119">
        <v>449148</v>
      </c>
      <c r="H159" s="119">
        <v>5104</v>
      </c>
      <c r="I159" s="119">
        <v>441740</v>
      </c>
    </row>
    <row r="160" spans="2:9" x14ac:dyDescent="0.25">
      <c r="B160" s="136" t="s">
        <v>33</v>
      </c>
      <c r="C160" s="136">
        <v>62</v>
      </c>
      <c r="D160" s="136">
        <v>1955</v>
      </c>
      <c r="E160" s="119">
        <v>154777284</v>
      </c>
      <c r="F160" s="119">
        <v>0</v>
      </c>
      <c r="G160" s="119">
        <v>428907</v>
      </c>
      <c r="H160" s="119">
        <v>5339</v>
      </c>
      <c r="I160" s="119">
        <v>421658</v>
      </c>
    </row>
    <row r="161" spans="2:9" x14ac:dyDescent="0.25">
      <c r="B161" s="136" t="s">
        <v>33</v>
      </c>
      <c r="C161" s="136">
        <v>63</v>
      </c>
      <c r="D161" s="136">
        <v>1954</v>
      </c>
      <c r="E161" s="119">
        <v>149243163</v>
      </c>
      <c r="F161" s="119">
        <v>0</v>
      </c>
      <c r="G161" s="119">
        <v>413708</v>
      </c>
      <c r="H161" s="119">
        <v>5534</v>
      </c>
      <c r="I161" s="119">
        <v>406288</v>
      </c>
    </row>
    <row r="162" spans="2:9" x14ac:dyDescent="0.25">
      <c r="B162" s="136" t="s">
        <v>33</v>
      </c>
      <c r="C162" s="136">
        <v>64</v>
      </c>
      <c r="D162" s="136">
        <v>1953</v>
      </c>
      <c r="E162" s="119">
        <v>142517852</v>
      </c>
      <c r="F162" s="119">
        <v>0</v>
      </c>
      <c r="G162" s="119">
        <v>394886</v>
      </c>
      <c r="H162" s="119">
        <v>5911</v>
      </c>
      <c r="I162" s="119">
        <v>387662</v>
      </c>
    </row>
    <row r="163" spans="2:9" x14ac:dyDescent="0.25">
      <c r="B163" s="136" t="s">
        <v>33</v>
      </c>
      <c r="C163" s="136">
        <v>65</v>
      </c>
      <c r="D163" s="136">
        <v>1952</v>
      </c>
      <c r="E163" s="119">
        <v>141371909</v>
      </c>
      <c r="F163" s="119">
        <v>0</v>
      </c>
      <c r="G163" s="119">
        <v>392072</v>
      </c>
      <c r="H163" s="119">
        <v>6223</v>
      </c>
      <c r="I163" s="119">
        <v>384422</v>
      </c>
    </row>
    <row r="164" spans="2:9" x14ac:dyDescent="0.25">
      <c r="B164" s="136" t="s">
        <v>33</v>
      </c>
      <c r="C164" s="136">
        <v>66</v>
      </c>
      <c r="D164" s="136">
        <v>1951</v>
      </c>
      <c r="E164" s="119">
        <v>137743932</v>
      </c>
      <c r="F164" s="119">
        <v>0</v>
      </c>
      <c r="G164" s="119">
        <v>381935</v>
      </c>
      <c r="H164" s="119">
        <v>6827</v>
      </c>
      <c r="I164" s="119">
        <v>373957</v>
      </c>
    </row>
    <row r="165" spans="2:9" x14ac:dyDescent="0.25">
      <c r="B165" s="136" t="s">
        <v>33</v>
      </c>
      <c r="C165" s="136">
        <v>67</v>
      </c>
      <c r="D165" s="136">
        <v>1950</v>
      </c>
      <c r="E165" s="119">
        <v>135932910</v>
      </c>
      <c r="F165" s="119">
        <v>0</v>
      </c>
      <c r="G165" s="119">
        <v>376717</v>
      </c>
      <c r="H165" s="119">
        <v>7034</v>
      </c>
      <c r="I165" s="119">
        <v>368938</v>
      </c>
    </row>
    <row r="166" spans="2:9" x14ac:dyDescent="0.25">
      <c r="B166" s="136" t="s">
        <v>33</v>
      </c>
      <c r="C166" s="136">
        <v>68</v>
      </c>
      <c r="D166" s="136">
        <v>1949</v>
      </c>
      <c r="E166" s="119">
        <v>129371036</v>
      </c>
      <c r="F166" s="119">
        <v>0</v>
      </c>
      <c r="G166" s="119">
        <v>358621</v>
      </c>
      <c r="H166" s="119">
        <v>7358</v>
      </c>
      <c r="I166" s="119">
        <v>350854</v>
      </c>
    </row>
    <row r="167" spans="2:9" x14ac:dyDescent="0.25">
      <c r="B167" s="136" t="s">
        <v>33</v>
      </c>
      <c r="C167" s="136">
        <v>69</v>
      </c>
      <c r="D167" s="136">
        <v>1948</v>
      </c>
      <c r="E167" s="119">
        <v>117212438</v>
      </c>
      <c r="F167" s="119">
        <v>0</v>
      </c>
      <c r="G167" s="119">
        <v>325243</v>
      </c>
      <c r="H167" s="119">
        <v>7266</v>
      </c>
      <c r="I167" s="119">
        <v>317608</v>
      </c>
    </row>
    <row r="168" spans="2:9" x14ac:dyDescent="0.25">
      <c r="B168" s="136" t="s">
        <v>33</v>
      </c>
      <c r="C168" s="136">
        <v>70</v>
      </c>
      <c r="D168" s="136">
        <v>1947</v>
      </c>
      <c r="E168" s="119">
        <v>108898233</v>
      </c>
      <c r="F168" s="119">
        <v>0</v>
      </c>
      <c r="G168" s="119">
        <v>302325</v>
      </c>
      <c r="H168" s="119">
        <v>7155</v>
      </c>
      <c r="I168" s="119">
        <v>294850</v>
      </c>
    </row>
    <row r="169" spans="2:9" x14ac:dyDescent="0.25">
      <c r="B169" s="136" t="s">
        <v>33</v>
      </c>
      <c r="C169" s="136">
        <v>71</v>
      </c>
      <c r="D169" s="136">
        <v>1946</v>
      </c>
      <c r="E169" s="119">
        <v>93800700</v>
      </c>
      <c r="F169" s="119">
        <v>0</v>
      </c>
      <c r="G169" s="119">
        <v>260762</v>
      </c>
      <c r="H169" s="119">
        <v>6835</v>
      </c>
      <c r="I169" s="119">
        <v>253656</v>
      </c>
    </row>
    <row r="170" spans="2:9" x14ac:dyDescent="0.25">
      <c r="B170" s="136" t="s">
        <v>33</v>
      </c>
      <c r="C170" s="136">
        <v>72</v>
      </c>
      <c r="D170" s="136">
        <v>1945</v>
      </c>
      <c r="E170" s="119">
        <v>81114914</v>
      </c>
      <c r="F170" s="119">
        <v>0</v>
      </c>
      <c r="G170" s="119">
        <v>225801</v>
      </c>
      <c r="H170" s="119">
        <v>6458</v>
      </c>
      <c r="I170" s="119">
        <v>219117</v>
      </c>
    </row>
    <row r="171" spans="2:9" x14ac:dyDescent="0.25">
      <c r="B171" s="136" t="s">
        <v>33</v>
      </c>
      <c r="C171" s="136">
        <v>73</v>
      </c>
      <c r="D171" s="136">
        <v>1944</v>
      </c>
      <c r="E171" s="119">
        <v>106574759</v>
      </c>
      <c r="F171" s="119">
        <v>0</v>
      </c>
      <c r="G171" s="119">
        <v>296807</v>
      </c>
      <c r="H171" s="119">
        <v>9063</v>
      </c>
      <c r="I171" s="119">
        <v>287505</v>
      </c>
    </row>
    <row r="172" spans="2:9" x14ac:dyDescent="0.25">
      <c r="B172" s="136" t="s">
        <v>33</v>
      </c>
      <c r="C172" s="136">
        <v>74</v>
      </c>
      <c r="D172" s="136">
        <v>1943</v>
      </c>
      <c r="E172" s="119">
        <v>107187221</v>
      </c>
      <c r="F172" s="119">
        <v>0</v>
      </c>
      <c r="G172" s="119">
        <v>298817</v>
      </c>
      <c r="H172" s="119">
        <v>9663</v>
      </c>
      <c r="I172" s="119">
        <v>288967</v>
      </c>
    </row>
    <row r="173" spans="2:9" x14ac:dyDescent="0.25">
      <c r="B173" s="136" t="s">
        <v>33</v>
      </c>
      <c r="C173" s="136">
        <v>75</v>
      </c>
      <c r="D173" s="136">
        <v>1942</v>
      </c>
      <c r="E173" s="119">
        <v>103555694</v>
      </c>
      <c r="F173" s="119">
        <v>0</v>
      </c>
      <c r="G173" s="119">
        <v>288981</v>
      </c>
      <c r="H173" s="119">
        <v>10069</v>
      </c>
      <c r="I173" s="119">
        <v>278758</v>
      </c>
    </row>
    <row r="174" spans="2:9" x14ac:dyDescent="0.25">
      <c r="B174" s="136" t="s">
        <v>33</v>
      </c>
      <c r="C174" s="136">
        <v>76</v>
      </c>
      <c r="D174" s="136">
        <v>1941</v>
      </c>
      <c r="E174" s="119">
        <v>123538085</v>
      </c>
      <c r="F174" s="119">
        <v>0</v>
      </c>
      <c r="G174" s="119">
        <v>345298</v>
      </c>
      <c r="H174" s="119">
        <v>13075</v>
      </c>
      <c r="I174" s="119">
        <v>332056</v>
      </c>
    </row>
    <row r="175" spans="2:9" x14ac:dyDescent="0.25">
      <c r="B175" s="136" t="s">
        <v>33</v>
      </c>
      <c r="C175" s="136">
        <v>77</v>
      </c>
      <c r="D175" s="136">
        <v>1940</v>
      </c>
      <c r="E175" s="119">
        <v>126642780</v>
      </c>
      <c r="F175" s="119">
        <v>0</v>
      </c>
      <c r="G175" s="119">
        <v>354773</v>
      </c>
      <c r="H175" s="119">
        <v>14824</v>
      </c>
      <c r="I175" s="119">
        <v>339779</v>
      </c>
    </row>
    <row r="176" spans="2:9" x14ac:dyDescent="0.25">
      <c r="B176" s="136" t="s">
        <v>33</v>
      </c>
      <c r="C176" s="136">
        <v>78</v>
      </c>
      <c r="D176" s="136">
        <v>1939</v>
      </c>
      <c r="E176" s="119">
        <v>120676364</v>
      </c>
      <c r="F176" s="119">
        <v>0</v>
      </c>
      <c r="G176" s="119">
        <v>338644</v>
      </c>
      <c r="H176" s="119">
        <v>15388</v>
      </c>
      <c r="I176" s="119">
        <v>323130</v>
      </c>
    </row>
    <row r="177" spans="2:9" x14ac:dyDescent="0.25">
      <c r="B177" s="136" t="s">
        <v>33</v>
      </c>
      <c r="C177" s="136">
        <v>79</v>
      </c>
      <c r="D177" s="136">
        <v>1938</v>
      </c>
      <c r="E177" s="119">
        <v>108012725</v>
      </c>
      <c r="F177" s="119">
        <v>0</v>
      </c>
      <c r="G177" s="119">
        <v>303906</v>
      </c>
      <c r="H177" s="119">
        <v>15413</v>
      </c>
      <c r="I177" s="119">
        <v>288403</v>
      </c>
    </row>
    <row r="178" spans="2:9" x14ac:dyDescent="0.25">
      <c r="B178" s="136" t="s">
        <v>33</v>
      </c>
      <c r="C178" s="136">
        <v>80</v>
      </c>
      <c r="D178" s="136">
        <v>1937</v>
      </c>
      <c r="E178" s="119">
        <v>96227301</v>
      </c>
      <c r="F178" s="119">
        <v>0</v>
      </c>
      <c r="G178" s="119">
        <v>271551</v>
      </c>
      <c r="H178" s="119">
        <v>15168</v>
      </c>
      <c r="I178" s="119">
        <v>256269</v>
      </c>
    </row>
    <row r="179" spans="2:9" x14ac:dyDescent="0.25">
      <c r="B179" s="136" t="s">
        <v>33</v>
      </c>
      <c r="C179" s="136">
        <v>81</v>
      </c>
      <c r="D179" s="136">
        <v>1936</v>
      </c>
      <c r="E179" s="119">
        <v>87763954</v>
      </c>
      <c r="F179" s="119">
        <v>0</v>
      </c>
      <c r="G179" s="119">
        <v>248709</v>
      </c>
      <c r="H179" s="119">
        <v>15764</v>
      </c>
      <c r="I179" s="119">
        <v>232882</v>
      </c>
    </row>
    <row r="180" spans="2:9" x14ac:dyDescent="0.25">
      <c r="B180" s="136" t="s">
        <v>33</v>
      </c>
      <c r="C180" s="136">
        <v>82</v>
      </c>
      <c r="D180" s="136">
        <v>1935</v>
      </c>
      <c r="E180" s="119">
        <v>79345520</v>
      </c>
      <c r="F180" s="119">
        <v>0</v>
      </c>
      <c r="G180" s="119">
        <v>225764</v>
      </c>
      <c r="H180" s="119">
        <v>16158</v>
      </c>
      <c r="I180" s="119">
        <v>209563</v>
      </c>
    </row>
    <row r="181" spans="2:9" x14ac:dyDescent="0.25">
      <c r="B181" s="136" t="s">
        <v>33</v>
      </c>
      <c r="C181" s="136">
        <v>83</v>
      </c>
      <c r="D181" s="136">
        <v>1934</v>
      </c>
      <c r="E181" s="119">
        <v>67866201</v>
      </c>
      <c r="F181" s="119">
        <v>0</v>
      </c>
      <c r="G181" s="119">
        <v>194079</v>
      </c>
      <c r="H181" s="119">
        <v>15623</v>
      </c>
      <c r="I181" s="119">
        <v>178419</v>
      </c>
    </row>
    <row r="182" spans="2:9" x14ac:dyDescent="0.25">
      <c r="B182" s="136" t="s">
        <v>33</v>
      </c>
      <c r="C182" s="136">
        <v>84</v>
      </c>
      <c r="D182" s="136">
        <v>1933</v>
      </c>
      <c r="E182" s="119">
        <v>49471665</v>
      </c>
      <c r="F182" s="119">
        <v>0</v>
      </c>
      <c r="G182" s="119">
        <v>142125</v>
      </c>
      <c r="H182" s="119">
        <v>12717</v>
      </c>
      <c r="I182" s="119">
        <v>129394</v>
      </c>
    </row>
    <row r="183" spans="2:9" x14ac:dyDescent="0.25">
      <c r="B183" s="136" t="s">
        <v>33</v>
      </c>
      <c r="C183" s="136">
        <v>85</v>
      </c>
      <c r="D183" s="136">
        <v>1932</v>
      </c>
      <c r="E183" s="119">
        <v>44145257</v>
      </c>
      <c r="F183" s="119">
        <v>0</v>
      </c>
      <c r="G183" s="119">
        <v>127904</v>
      </c>
      <c r="H183" s="119">
        <v>13245</v>
      </c>
      <c r="I183" s="119">
        <v>114643</v>
      </c>
    </row>
    <row r="184" spans="2:9" x14ac:dyDescent="0.25">
      <c r="B184" s="136" t="s">
        <v>33</v>
      </c>
      <c r="C184" s="136">
        <v>86</v>
      </c>
      <c r="D184" s="136">
        <v>1931</v>
      </c>
      <c r="E184" s="119">
        <v>39648524</v>
      </c>
      <c r="F184" s="119">
        <v>0</v>
      </c>
      <c r="G184" s="119">
        <v>115505</v>
      </c>
      <c r="H184" s="119">
        <v>13120</v>
      </c>
      <c r="I184" s="119">
        <v>102380</v>
      </c>
    </row>
    <row r="185" spans="2:9" x14ac:dyDescent="0.25">
      <c r="B185" s="136" t="s">
        <v>33</v>
      </c>
      <c r="C185" s="136">
        <v>87</v>
      </c>
      <c r="D185" s="136">
        <v>1930</v>
      </c>
      <c r="E185" s="119">
        <v>36043020</v>
      </c>
      <c r="F185" s="119">
        <v>0</v>
      </c>
      <c r="G185" s="119">
        <v>105911</v>
      </c>
      <c r="H185" s="119">
        <v>13620</v>
      </c>
      <c r="I185" s="119">
        <v>92300</v>
      </c>
    </row>
    <row r="186" spans="2:9" x14ac:dyDescent="0.25">
      <c r="B186" s="136" t="s">
        <v>33</v>
      </c>
      <c r="C186" s="136">
        <v>88</v>
      </c>
      <c r="D186" s="136">
        <v>1929</v>
      </c>
      <c r="E186" s="119">
        <v>29748974</v>
      </c>
      <c r="F186" s="119">
        <v>0</v>
      </c>
      <c r="G186" s="119">
        <v>88139</v>
      </c>
      <c r="H186" s="119">
        <v>12630</v>
      </c>
      <c r="I186" s="119">
        <v>75533</v>
      </c>
    </row>
    <row r="187" spans="2:9" x14ac:dyDescent="0.25">
      <c r="B187" s="136" t="s">
        <v>33</v>
      </c>
      <c r="C187" s="136">
        <v>89</v>
      </c>
      <c r="D187" s="136">
        <v>1928</v>
      </c>
      <c r="E187" s="119">
        <v>24693494</v>
      </c>
      <c r="F187" s="119">
        <v>0</v>
      </c>
      <c r="G187" s="119">
        <v>73943</v>
      </c>
      <c r="H187" s="119">
        <v>11859</v>
      </c>
      <c r="I187" s="119">
        <v>62112</v>
      </c>
    </row>
    <row r="188" spans="2:9" x14ac:dyDescent="0.25">
      <c r="B188" s="136" t="s">
        <v>33</v>
      </c>
      <c r="C188" s="136">
        <v>90</v>
      </c>
      <c r="D188" s="136">
        <v>1927</v>
      </c>
      <c r="E188" s="119">
        <v>18378483</v>
      </c>
      <c r="F188" s="119">
        <v>0</v>
      </c>
      <c r="G188" s="119">
        <v>55680</v>
      </c>
      <c r="H188" s="119">
        <v>9927</v>
      </c>
      <c r="I188" s="119">
        <v>45764</v>
      </c>
    </row>
    <row r="189" spans="2:9" x14ac:dyDescent="0.25">
      <c r="B189" s="136" t="s">
        <v>33</v>
      </c>
      <c r="C189" s="136">
        <v>91</v>
      </c>
      <c r="D189" s="136">
        <v>1926</v>
      </c>
      <c r="E189" s="119">
        <v>13891066</v>
      </c>
      <c r="F189" s="119">
        <v>0</v>
      </c>
      <c r="G189" s="119">
        <v>42514</v>
      </c>
      <c r="H189" s="119">
        <v>8220</v>
      </c>
      <c r="I189" s="119">
        <v>34316</v>
      </c>
    </row>
    <row r="190" spans="2:9" x14ac:dyDescent="0.25">
      <c r="B190" s="136" t="s">
        <v>33</v>
      </c>
      <c r="C190" s="136">
        <v>92</v>
      </c>
      <c r="D190" s="136">
        <v>1925</v>
      </c>
      <c r="E190" s="119">
        <v>10314698</v>
      </c>
      <c r="F190" s="119">
        <v>0</v>
      </c>
      <c r="G190" s="119">
        <v>32079</v>
      </c>
      <c r="H190" s="119">
        <v>7008</v>
      </c>
      <c r="I190" s="119">
        <v>25083</v>
      </c>
    </row>
    <row r="191" spans="2:9" x14ac:dyDescent="0.25">
      <c r="B191" s="136" t="s">
        <v>33</v>
      </c>
      <c r="C191" s="136">
        <v>93</v>
      </c>
      <c r="D191" s="136">
        <v>1924</v>
      </c>
      <c r="E191" s="119">
        <v>6840538</v>
      </c>
      <c r="F191" s="119">
        <v>0</v>
      </c>
      <c r="G191" s="119">
        <v>21549</v>
      </c>
      <c r="H191" s="119">
        <v>5163</v>
      </c>
      <c r="I191" s="119">
        <v>16392</v>
      </c>
    </row>
    <row r="192" spans="2:9" x14ac:dyDescent="0.25">
      <c r="B192" s="136" t="s">
        <v>33</v>
      </c>
      <c r="C192" s="136">
        <v>94</v>
      </c>
      <c r="D192" s="136">
        <v>1923</v>
      </c>
      <c r="E192" s="119">
        <v>4955310</v>
      </c>
      <c r="F192" s="119">
        <v>0</v>
      </c>
      <c r="G192" s="119">
        <v>15813</v>
      </c>
      <c r="H192" s="119">
        <v>4074</v>
      </c>
      <c r="I192" s="119">
        <v>11751</v>
      </c>
    </row>
    <row r="193" spans="2:9" x14ac:dyDescent="0.25">
      <c r="B193" s="136" t="s">
        <v>33</v>
      </c>
      <c r="C193" s="136">
        <v>95</v>
      </c>
      <c r="D193" s="136">
        <v>1922</v>
      </c>
      <c r="E193" s="119">
        <v>3729977</v>
      </c>
      <c r="F193" s="119">
        <v>0</v>
      </c>
      <c r="G193" s="119">
        <v>12094</v>
      </c>
      <c r="H193" s="119">
        <v>3370</v>
      </c>
      <c r="I193" s="119">
        <v>8732</v>
      </c>
    </row>
    <row r="194" spans="2:9" x14ac:dyDescent="0.25">
      <c r="B194" s="136" t="s">
        <v>33</v>
      </c>
      <c r="C194" s="136">
        <v>96</v>
      </c>
      <c r="D194" s="136">
        <v>1921</v>
      </c>
      <c r="E194" s="119">
        <v>2661885</v>
      </c>
      <c r="F194" s="119">
        <v>0</v>
      </c>
      <c r="G194" s="119">
        <v>8755</v>
      </c>
      <c r="H194" s="119">
        <v>2628</v>
      </c>
      <c r="I194" s="119">
        <v>6130</v>
      </c>
    </row>
    <row r="195" spans="2:9" x14ac:dyDescent="0.25">
      <c r="B195" s="136" t="s">
        <v>33</v>
      </c>
      <c r="C195" s="136">
        <v>97</v>
      </c>
      <c r="D195" s="136">
        <v>1920</v>
      </c>
      <c r="E195" s="119">
        <v>1719342</v>
      </c>
      <c r="F195" s="119">
        <v>0</v>
      </c>
      <c r="G195" s="119">
        <v>5793</v>
      </c>
      <c r="H195" s="119">
        <v>1940</v>
      </c>
      <c r="I195" s="119">
        <v>3854</v>
      </c>
    </row>
    <row r="196" spans="2:9" x14ac:dyDescent="0.25">
      <c r="B196" s="136" t="s">
        <v>33</v>
      </c>
      <c r="C196" s="136">
        <v>98</v>
      </c>
      <c r="D196" s="136">
        <v>1919</v>
      </c>
      <c r="E196" s="119">
        <v>848661</v>
      </c>
      <c r="F196" s="119">
        <v>0</v>
      </c>
      <c r="G196" s="119">
        <v>2933</v>
      </c>
      <c r="H196" s="119">
        <v>1080</v>
      </c>
      <c r="I196" s="119">
        <v>1854</v>
      </c>
    </row>
    <row r="197" spans="2:9" x14ac:dyDescent="0.25">
      <c r="B197" s="136" t="s">
        <v>33</v>
      </c>
      <c r="C197" s="136">
        <v>99</v>
      </c>
      <c r="D197" s="136">
        <v>1918</v>
      </c>
      <c r="E197" s="119">
        <v>318544</v>
      </c>
      <c r="F197" s="119">
        <v>0</v>
      </c>
      <c r="G197" s="119">
        <v>1125</v>
      </c>
      <c r="H197" s="119">
        <v>452</v>
      </c>
      <c r="I197" s="119">
        <v>673</v>
      </c>
    </row>
    <row r="198" spans="2:9" x14ac:dyDescent="0.25">
      <c r="B198" s="136" t="s">
        <v>33</v>
      </c>
      <c r="C198" s="136">
        <v>100</v>
      </c>
      <c r="D198" s="136">
        <v>1917</v>
      </c>
      <c r="E198" s="119">
        <v>197057</v>
      </c>
      <c r="F198" s="119">
        <v>0</v>
      </c>
      <c r="G198" s="119">
        <v>706</v>
      </c>
      <c r="H198" s="119">
        <v>290</v>
      </c>
      <c r="I198" s="119">
        <v>415</v>
      </c>
    </row>
    <row r="199" spans="2:9" x14ac:dyDescent="0.25">
      <c r="B199" s="136" t="s">
        <v>33</v>
      </c>
      <c r="C199" s="136">
        <v>101</v>
      </c>
      <c r="D199" s="136">
        <v>1916</v>
      </c>
      <c r="E199" s="119">
        <v>119013</v>
      </c>
      <c r="F199" s="119">
        <v>0</v>
      </c>
      <c r="G199" s="119">
        <v>444</v>
      </c>
      <c r="H199" s="119">
        <v>210</v>
      </c>
      <c r="I199" s="119">
        <v>234</v>
      </c>
    </row>
    <row r="200" spans="2:9" x14ac:dyDescent="0.25">
      <c r="B200" s="136" t="s">
        <v>33</v>
      </c>
      <c r="C200" s="136">
        <v>102</v>
      </c>
      <c r="D200" s="136">
        <v>1915</v>
      </c>
      <c r="E200" s="119">
        <v>82619</v>
      </c>
      <c r="F200" s="119">
        <v>0</v>
      </c>
      <c r="G200" s="119">
        <v>306</v>
      </c>
      <c r="H200" s="119">
        <v>130</v>
      </c>
      <c r="I200" s="119">
        <v>176</v>
      </c>
    </row>
    <row r="201" spans="2:9" x14ac:dyDescent="0.25">
      <c r="B201" s="136" t="s">
        <v>33</v>
      </c>
      <c r="C201" s="136">
        <v>103</v>
      </c>
      <c r="D201" s="136">
        <v>1914</v>
      </c>
      <c r="E201" s="119">
        <v>63160</v>
      </c>
      <c r="F201" s="119">
        <v>0</v>
      </c>
      <c r="G201" s="119">
        <v>231</v>
      </c>
      <c r="H201" s="119">
        <v>97</v>
      </c>
      <c r="I201" s="119">
        <v>135</v>
      </c>
    </row>
    <row r="202" spans="2:9" x14ac:dyDescent="0.25">
      <c r="B202" s="136" t="s">
        <v>33</v>
      </c>
      <c r="C202" s="136">
        <v>104</v>
      </c>
      <c r="D202" s="136">
        <v>1913</v>
      </c>
      <c r="E202" s="119">
        <v>30361</v>
      </c>
      <c r="F202" s="119">
        <v>0</v>
      </c>
      <c r="G202" s="119">
        <v>119</v>
      </c>
      <c r="H202" s="119">
        <v>62</v>
      </c>
      <c r="I202" s="119">
        <v>57</v>
      </c>
    </row>
    <row r="203" spans="2:9" x14ac:dyDescent="0.25">
      <c r="B203" s="136" t="s">
        <v>33</v>
      </c>
      <c r="C203" s="136">
        <v>105</v>
      </c>
      <c r="D203" s="136">
        <v>1912</v>
      </c>
      <c r="E203" s="119">
        <v>16642</v>
      </c>
      <c r="F203" s="119">
        <v>0</v>
      </c>
      <c r="G203" s="119">
        <v>69</v>
      </c>
      <c r="H203" s="119">
        <v>41</v>
      </c>
      <c r="I203" s="119">
        <v>27</v>
      </c>
    </row>
    <row r="204" spans="2:9" x14ac:dyDescent="0.25">
      <c r="B204" s="136" t="s">
        <v>33</v>
      </c>
      <c r="C204" s="136">
        <v>106</v>
      </c>
      <c r="D204" s="136">
        <v>1911</v>
      </c>
      <c r="E204" s="119">
        <v>8276</v>
      </c>
      <c r="F204" s="119">
        <v>0</v>
      </c>
      <c r="G204" s="119">
        <v>36</v>
      </c>
      <c r="H204" s="119">
        <v>20</v>
      </c>
      <c r="I204" s="119">
        <v>16</v>
      </c>
    </row>
    <row r="205" spans="2:9" x14ac:dyDescent="0.25">
      <c r="B205" s="136" t="s">
        <v>33</v>
      </c>
      <c r="C205" s="136">
        <v>107</v>
      </c>
      <c r="D205" s="136">
        <v>1910</v>
      </c>
      <c r="E205" s="119">
        <v>2665</v>
      </c>
      <c r="F205" s="119">
        <v>0</v>
      </c>
      <c r="G205" s="119">
        <v>12</v>
      </c>
      <c r="H205" s="119">
        <v>8</v>
      </c>
      <c r="I205" s="119">
        <v>4</v>
      </c>
    </row>
    <row r="206" spans="2:9" x14ac:dyDescent="0.25">
      <c r="B206" s="136" t="s">
        <v>33</v>
      </c>
      <c r="C206" s="136">
        <v>108</v>
      </c>
      <c r="D206" s="136">
        <v>1909</v>
      </c>
      <c r="E206" s="119">
        <v>2500</v>
      </c>
      <c r="F206" s="119">
        <v>0</v>
      </c>
      <c r="G206" s="119">
        <v>9</v>
      </c>
      <c r="H206" s="119">
        <v>3</v>
      </c>
      <c r="I206" s="119">
        <v>6</v>
      </c>
    </row>
    <row r="207" spans="2:9" x14ac:dyDescent="0.25">
      <c r="B207" s="136" t="s">
        <v>33</v>
      </c>
      <c r="C207" s="136">
        <v>109</v>
      </c>
      <c r="D207" s="136">
        <v>1908</v>
      </c>
      <c r="E207" s="119">
        <v>802</v>
      </c>
      <c r="F207" s="119">
        <v>0</v>
      </c>
      <c r="G207" s="119">
        <v>3</v>
      </c>
      <c r="H207" s="119">
        <v>1</v>
      </c>
      <c r="I207" s="119">
        <v>2</v>
      </c>
    </row>
    <row r="208" spans="2:9" x14ac:dyDescent="0.25">
      <c r="B208" s="136" t="s">
        <v>33</v>
      </c>
      <c r="C208" s="136">
        <v>110</v>
      </c>
      <c r="D208" s="136">
        <v>1907</v>
      </c>
      <c r="E208" s="119">
        <v>190</v>
      </c>
      <c r="F208" s="119">
        <v>0</v>
      </c>
      <c r="G208" s="119">
        <v>2</v>
      </c>
      <c r="H208" s="119">
        <v>2</v>
      </c>
      <c r="I208" s="119">
        <v>0</v>
      </c>
    </row>
    <row r="209" spans="2:9" x14ac:dyDescent="0.25">
      <c r="B209" s="136" t="s">
        <v>33</v>
      </c>
      <c r="C209" s="136">
        <v>111</v>
      </c>
      <c r="D209" s="136">
        <v>1906</v>
      </c>
      <c r="E209" s="119">
        <v>0</v>
      </c>
      <c r="F209" s="119">
        <v>0</v>
      </c>
      <c r="G209" s="119">
        <v>0</v>
      </c>
      <c r="H209" s="119">
        <v>0</v>
      </c>
      <c r="I209" s="119">
        <v>0</v>
      </c>
    </row>
    <row r="210" spans="2:9" x14ac:dyDescent="0.25">
      <c r="B210" s="136" t="s">
        <v>33</v>
      </c>
      <c r="C210" s="136">
        <v>112</v>
      </c>
      <c r="D210" s="136">
        <v>1905</v>
      </c>
      <c r="E210" s="119">
        <v>365</v>
      </c>
      <c r="F210" s="119">
        <v>0</v>
      </c>
      <c r="G210" s="119">
        <v>1</v>
      </c>
      <c r="H210" s="119">
        <v>0</v>
      </c>
      <c r="I210" s="119">
        <v>1</v>
      </c>
    </row>
    <row r="211" spans="2:9" x14ac:dyDescent="0.25">
      <c r="B211" s="136" t="s">
        <v>33</v>
      </c>
      <c r="C211" s="136">
        <v>113</v>
      </c>
      <c r="D211" s="136">
        <v>1904</v>
      </c>
      <c r="E211" s="119">
        <v>0</v>
      </c>
      <c r="F211" s="119">
        <v>0</v>
      </c>
      <c r="G211" s="119">
        <v>0</v>
      </c>
      <c r="H211" s="119">
        <v>0</v>
      </c>
      <c r="I211" s="119">
        <v>0</v>
      </c>
    </row>
    <row r="212" spans="2:9" x14ac:dyDescent="0.25">
      <c r="B212" s="136" t="s">
        <v>45</v>
      </c>
      <c r="C212" s="136">
        <v>0</v>
      </c>
      <c r="D212" s="136">
        <v>2017</v>
      </c>
      <c r="E212" s="119">
        <v>147</v>
      </c>
      <c r="F212" s="119">
        <v>0</v>
      </c>
      <c r="G212" s="119">
        <v>1</v>
      </c>
      <c r="H212" s="119">
        <v>0</v>
      </c>
      <c r="I212" s="119">
        <v>1</v>
      </c>
    </row>
    <row r="213" spans="2:9" x14ac:dyDescent="0.25">
      <c r="B213" s="136" t="s">
        <v>45</v>
      </c>
      <c r="C213" s="136">
        <v>1</v>
      </c>
      <c r="D213" s="136">
        <v>2016</v>
      </c>
      <c r="E213" s="119">
        <v>0</v>
      </c>
      <c r="F213" s="119">
        <v>0</v>
      </c>
      <c r="G213" s="119">
        <v>0</v>
      </c>
      <c r="H213" s="119">
        <v>0</v>
      </c>
      <c r="I213" s="119">
        <v>0</v>
      </c>
    </row>
    <row r="214" spans="2:9" x14ac:dyDescent="0.25">
      <c r="B214" s="136" t="s">
        <v>45</v>
      </c>
      <c r="C214" s="136">
        <v>2</v>
      </c>
      <c r="D214" s="136">
        <v>2015</v>
      </c>
      <c r="E214" s="119">
        <v>0</v>
      </c>
      <c r="F214" s="119">
        <v>0</v>
      </c>
      <c r="G214" s="119">
        <v>0</v>
      </c>
      <c r="H214" s="119">
        <v>0</v>
      </c>
      <c r="I214" s="119">
        <v>0</v>
      </c>
    </row>
    <row r="215" spans="2:9" x14ac:dyDescent="0.25">
      <c r="B215" s="136" t="s">
        <v>45</v>
      </c>
      <c r="C215" s="136">
        <v>3</v>
      </c>
      <c r="D215" s="136">
        <v>2014</v>
      </c>
      <c r="E215" s="119">
        <v>0</v>
      </c>
      <c r="F215" s="119">
        <v>0</v>
      </c>
      <c r="G215" s="119">
        <v>0</v>
      </c>
      <c r="H215" s="119">
        <v>0</v>
      </c>
      <c r="I215" s="119">
        <v>0</v>
      </c>
    </row>
    <row r="216" spans="2:9" x14ac:dyDescent="0.25">
      <c r="B216" s="136" t="s">
        <v>45</v>
      </c>
      <c r="C216" s="136">
        <v>4</v>
      </c>
      <c r="D216" s="136">
        <v>2013</v>
      </c>
      <c r="E216" s="119">
        <v>0</v>
      </c>
      <c r="F216" s="119">
        <v>0</v>
      </c>
      <c r="G216" s="119">
        <v>0</v>
      </c>
      <c r="H216" s="119">
        <v>0</v>
      </c>
      <c r="I216" s="119">
        <v>0</v>
      </c>
    </row>
    <row r="217" spans="2:9" x14ac:dyDescent="0.25">
      <c r="B217" s="136" t="s">
        <v>45</v>
      </c>
      <c r="C217" s="136">
        <v>5</v>
      </c>
      <c r="D217" s="136">
        <v>2012</v>
      </c>
      <c r="E217" s="119">
        <v>0</v>
      </c>
      <c r="F217" s="119">
        <v>0</v>
      </c>
      <c r="G217" s="119">
        <v>0</v>
      </c>
      <c r="H217" s="119">
        <v>0</v>
      </c>
      <c r="I217" s="119">
        <v>0</v>
      </c>
    </row>
    <row r="218" spans="2:9" x14ac:dyDescent="0.25">
      <c r="B218" s="136" t="s">
        <v>45</v>
      </c>
      <c r="C218" s="136">
        <v>6</v>
      </c>
      <c r="D218" s="136">
        <v>2011</v>
      </c>
      <c r="E218" s="119">
        <v>0</v>
      </c>
      <c r="F218" s="119">
        <v>0</v>
      </c>
      <c r="G218" s="119">
        <v>0</v>
      </c>
      <c r="H218" s="119">
        <v>0</v>
      </c>
      <c r="I218" s="119">
        <v>0</v>
      </c>
    </row>
    <row r="219" spans="2:9" x14ac:dyDescent="0.25">
      <c r="B219" s="136" t="s">
        <v>45</v>
      </c>
      <c r="C219" s="136">
        <v>7</v>
      </c>
      <c r="D219" s="136">
        <v>2010</v>
      </c>
      <c r="E219" s="119">
        <v>0</v>
      </c>
      <c r="F219" s="119">
        <v>0</v>
      </c>
      <c r="G219" s="119">
        <v>0</v>
      </c>
      <c r="H219" s="119">
        <v>0</v>
      </c>
      <c r="I219" s="119">
        <v>0</v>
      </c>
    </row>
    <row r="220" spans="2:9" x14ac:dyDescent="0.25">
      <c r="B220" s="136" t="s">
        <v>45</v>
      </c>
      <c r="C220" s="136">
        <v>8</v>
      </c>
      <c r="D220" s="136">
        <v>2009</v>
      </c>
      <c r="E220" s="119">
        <v>0</v>
      </c>
      <c r="F220" s="119">
        <v>0</v>
      </c>
      <c r="G220" s="119">
        <v>0</v>
      </c>
      <c r="H220" s="119">
        <v>0</v>
      </c>
      <c r="I220" s="119">
        <v>0</v>
      </c>
    </row>
    <row r="221" spans="2:9" x14ac:dyDescent="0.25">
      <c r="B221" s="136" t="s">
        <v>45</v>
      </c>
      <c r="C221" s="136">
        <v>9</v>
      </c>
      <c r="D221" s="136">
        <v>2008</v>
      </c>
      <c r="E221" s="119">
        <v>0</v>
      </c>
      <c r="F221" s="119">
        <v>0</v>
      </c>
      <c r="G221" s="119">
        <v>0</v>
      </c>
      <c r="H221" s="119">
        <v>0</v>
      </c>
      <c r="I221" s="119">
        <v>0</v>
      </c>
    </row>
    <row r="222" spans="2:9" x14ac:dyDescent="0.25">
      <c r="B222" s="136" t="s">
        <v>45</v>
      </c>
      <c r="C222" s="136">
        <v>10</v>
      </c>
      <c r="D222" s="136">
        <v>2007</v>
      </c>
      <c r="E222" s="119">
        <v>0</v>
      </c>
      <c r="F222" s="119">
        <v>0</v>
      </c>
      <c r="G222" s="119">
        <v>0</v>
      </c>
      <c r="H222" s="119">
        <v>0</v>
      </c>
      <c r="I222" s="119">
        <v>0</v>
      </c>
    </row>
    <row r="223" spans="2:9" x14ac:dyDescent="0.25">
      <c r="B223" s="136" t="s">
        <v>45</v>
      </c>
      <c r="C223" s="136">
        <v>11</v>
      </c>
      <c r="D223" s="136">
        <v>2006</v>
      </c>
      <c r="E223" s="119">
        <v>0</v>
      </c>
      <c r="F223" s="119">
        <v>0</v>
      </c>
      <c r="G223" s="119">
        <v>0</v>
      </c>
      <c r="H223" s="119">
        <v>0</v>
      </c>
      <c r="I223" s="119">
        <v>0</v>
      </c>
    </row>
    <row r="224" spans="2:9" x14ac:dyDescent="0.25">
      <c r="B224" s="136" t="s">
        <v>45</v>
      </c>
      <c r="C224" s="136">
        <v>12</v>
      </c>
      <c r="D224" s="136">
        <v>2005</v>
      </c>
      <c r="E224" s="119">
        <v>0</v>
      </c>
      <c r="F224" s="119">
        <v>0</v>
      </c>
      <c r="G224" s="119">
        <v>0</v>
      </c>
      <c r="H224" s="119">
        <v>0</v>
      </c>
      <c r="I224" s="119">
        <v>0</v>
      </c>
    </row>
    <row r="225" spans="2:9" x14ac:dyDescent="0.25">
      <c r="B225" s="136" t="s">
        <v>45</v>
      </c>
      <c r="C225" s="136">
        <v>13</v>
      </c>
      <c r="D225" s="136">
        <v>2004</v>
      </c>
      <c r="E225" s="119">
        <v>0</v>
      </c>
      <c r="F225" s="119">
        <v>0</v>
      </c>
      <c r="G225" s="119">
        <v>0</v>
      </c>
      <c r="H225" s="119">
        <v>0</v>
      </c>
      <c r="I225" s="119">
        <v>0</v>
      </c>
    </row>
    <row r="226" spans="2:9" x14ac:dyDescent="0.25">
      <c r="B226" s="136" t="s">
        <v>45</v>
      </c>
      <c r="C226" s="136">
        <v>14</v>
      </c>
      <c r="D226" s="136">
        <v>2003</v>
      </c>
      <c r="E226" s="119">
        <v>0</v>
      </c>
      <c r="F226" s="119">
        <v>0</v>
      </c>
      <c r="G226" s="119">
        <v>0</v>
      </c>
      <c r="H226" s="119">
        <v>0</v>
      </c>
      <c r="I226" s="119">
        <v>0</v>
      </c>
    </row>
    <row r="227" spans="2:9" x14ac:dyDescent="0.25">
      <c r="B227" s="136" t="s">
        <v>45</v>
      </c>
      <c r="C227" s="136">
        <v>15</v>
      </c>
      <c r="D227" s="136">
        <v>2002</v>
      </c>
      <c r="E227" s="119">
        <v>0</v>
      </c>
      <c r="F227" s="119">
        <v>0</v>
      </c>
      <c r="G227" s="119">
        <v>0</v>
      </c>
      <c r="H227" s="119">
        <v>0</v>
      </c>
      <c r="I227" s="119">
        <v>0</v>
      </c>
    </row>
    <row r="228" spans="2:9" x14ac:dyDescent="0.25">
      <c r="B228" s="136" t="s">
        <v>45</v>
      </c>
      <c r="C228" s="136">
        <v>16</v>
      </c>
      <c r="D228" s="136">
        <v>2001</v>
      </c>
      <c r="E228" s="119">
        <v>0</v>
      </c>
      <c r="F228" s="119">
        <v>0</v>
      </c>
      <c r="G228" s="119">
        <v>0</v>
      </c>
      <c r="H228" s="119">
        <v>0</v>
      </c>
      <c r="I228" s="119">
        <v>0</v>
      </c>
    </row>
    <row r="229" spans="2:9" x14ac:dyDescent="0.25">
      <c r="B229" s="136" t="s">
        <v>45</v>
      </c>
      <c r="C229" s="136">
        <v>17</v>
      </c>
      <c r="D229" s="136">
        <v>2000</v>
      </c>
      <c r="E229" s="119">
        <v>0</v>
      </c>
      <c r="F229" s="119">
        <v>0</v>
      </c>
      <c r="G229" s="119">
        <v>0</v>
      </c>
      <c r="H229" s="119">
        <v>0</v>
      </c>
      <c r="I229" s="119">
        <v>0</v>
      </c>
    </row>
    <row r="230" spans="2:9" x14ac:dyDescent="0.25">
      <c r="B230" s="136" t="s">
        <v>45</v>
      </c>
      <c r="C230" s="136">
        <v>18</v>
      </c>
      <c r="D230" s="136">
        <v>1999</v>
      </c>
      <c r="E230" s="119">
        <v>730</v>
      </c>
      <c r="F230" s="119">
        <v>0</v>
      </c>
      <c r="G230" s="119">
        <v>2</v>
      </c>
      <c r="H230" s="119">
        <v>0</v>
      </c>
      <c r="I230" s="119">
        <v>2</v>
      </c>
    </row>
    <row r="231" spans="2:9" x14ac:dyDescent="0.25">
      <c r="B231" s="136" t="s">
        <v>45</v>
      </c>
      <c r="C231" s="136">
        <v>19</v>
      </c>
      <c r="D231" s="136">
        <v>1998</v>
      </c>
      <c r="E231" s="119">
        <v>0</v>
      </c>
      <c r="F231" s="119">
        <v>0</v>
      </c>
      <c r="G231" s="119">
        <v>0</v>
      </c>
      <c r="H231" s="119">
        <v>0</v>
      </c>
      <c r="I231" s="119">
        <v>0</v>
      </c>
    </row>
    <row r="232" spans="2:9" x14ac:dyDescent="0.25">
      <c r="B232" s="136" t="s">
        <v>45</v>
      </c>
      <c r="C232" s="136">
        <v>20</v>
      </c>
      <c r="D232" s="136">
        <v>1997</v>
      </c>
      <c r="E232" s="119">
        <v>365</v>
      </c>
      <c r="F232" s="119">
        <v>0</v>
      </c>
      <c r="G232" s="119">
        <v>1</v>
      </c>
      <c r="H232" s="119">
        <v>0</v>
      </c>
      <c r="I232" s="119">
        <v>1</v>
      </c>
    </row>
    <row r="233" spans="2:9" x14ac:dyDescent="0.25">
      <c r="B233" s="136" t="s">
        <v>45</v>
      </c>
      <c r="C233" s="136">
        <v>21</v>
      </c>
      <c r="D233" s="136">
        <v>1996</v>
      </c>
      <c r="E233" s="119">
        <v>365</v>
      </c>
      <c r="F233" s="119">
        <v>0</v>
      </c>
      <c r="G233" s="119">
        <v>1</v>
      </c>
      <c r="H233" s="119">
        <v>0</v>
      </c>
      <c r="I233" s="119">
        <v>1</v>
      </c>
    </row>
    <row r="234" spans="2:9" x14ac:dyDescent="0.25">
      <c r="B234" s="136" t="s">
        <v>45</v>
      </c>
      <c r="C234" s="136">
        <v>22</v>
      </c>
      <c r="D234" s="136">
        <v>1995</v>
      </c>
      <c r="E234" s="119">
        <v>0</v>
      </c>
      <c r="F234" s="119">
        <v>0</v>
      </c>
      <c r="G234" s="119">
        <v>0</v>
      </c>
      <c r="H234" s="119">
        <v>0</v>
      </c>
      <c r="I234" s="119">
        <v>0</v>
      </c>
    </row>
    <row r="235" spans="2:9" x14ac:dyDescent="0.25">
      <c r="B235" s="136" t="s">
        <v>45</v>
      </c>
      <c r="C235" s="136">
        <v>23</v>
      </c>
      <c r="D235" s="136">
        <v>1994</v>
      </c>
      <c r="E235" s="119">
        <v>0</v>
      </c>
      <c r="F235" s="119">
        <v>0</v>
      </c>
      <c r="G235" s="119">
        <v>0</v>
      </c>
      <c r="H235" s="119">
        <v>0</v>
      </c>
      <c r="I235" s="119">
        <v>0</v>
      </c>
    </row>
    <row r="236" spans="2:9" x14ac:dyDescent="0.25">
      <c r="B236" s="136" t="s">
        <v>45</v>
      </c>
      <c r="C236" s="136">
        <v>24</v>
      </c>
      <c r="D236" s="136">
        <v>1993</v>
      </c>
      <c r="E236" s="119">
        <v>224</v>
      </c>
      <c r="F236" s="119">
        <v>0</v>
      </c>
      <c r="G236" s="119">
        <v>1</v>
      </c>
      <c r="H236" s="119">
        <v>0</v>
      </c>
      <c r="I236" s="119">
        <v>1</v>
      </c>
    </row>
    <row r="237" spans="2:9" x14ac:dyDescent="0.25">
      <c r="B237" s="136" t="s">
        <v>45</v>
      </c>
      <c r="C237" s="136">
        <v>25</v>
      </c>
      <c r="D237" s="136">
        <v>1992</v>
      </c>
      <c r="E237" s="119">
        <v>365</v>
      </c>
      <c r="F237" s="119">
        <v>0</v>
      </c>
      <c r="G237" s="119">
        <v>1</v>
      </c>
      <c r="H237" s="119">
        <v>0</v>
      </c>
      <c r="I237" s="119">
        <v>1</v>
      </c>
    </row>
    <row r="238" spans="2:9" x14ac:dyDescent="0.25">
      <c r="B238" s="136" t="s">
        <v>45</v>
      </c>
      <c r="C238" s="136">
        <v>26</v>
      </c>
      <c r="D238" s="136">
        <v>1991</v>
      </c>
      <c r="E238" s="119">
        <v>365</v>
      </c>
      <c r="F238" s="119">
        <v>0</v>
      </c>
      <c r="G238" s="119">
        <v>1</v>
      </c>
      <c r="H238" s="119">
        <v>0</v>
      </c>
      <c r="I238" s="119">
        <v>1</v>
      </c>
    </row>
    <row r="239" spans="2:9" x14ac:dyDescent="0.25">
      <c r="B239" s="136" t="s">
        <v>45</v>
      </c>
      <c r="C239" s="136">
        <v>27</v>
      </c>
      <c r="D239" s="136">
        <v>1990</v>
      </c>
      <c r="E239" s="119">
        <v>0</v>
      </c>
      <c r="F239" s="119">
        <v>0</v>
      </c>
      <c r="G239" s="119">
        <v>0</v>
      </c>
      <c r="H239" s="119">
        <v>0</v>
      </c>
      <c r="I239" s="119">
        <v>0</v>
      </c>
    </row>
    <row r="240" spans="2:9" x14ac:dyDescent="0.25">
      <c r="B240" s="136" t="s">
        <v>45</v>
      </c>
      <c r="C240" s="136">
        <v>28</v>
      </c>
      <c r="D240" s="136">
        <v>1989</v>
      </c>
      <c r="E240" s="119">
        <v>365</v>
      </c>
      <c r="F240" s="119">
        <v>0</v>
      </c>
      <c r="G240" s="119">
        <v>1</v>
      </c>
      <c r="H240" s="119">
        <v>0</v>
      </c>
      <c r="I240" s="119">
        <v>1</v>
      </c>
    </row>
    <row r="241" spans="2:9" x14ac:dyDescent="0.25">
      <c r="B241" s="136" t="s">
        <v>45</v>
      </c>
      <c r="C241" s="136">
        <v>29</v>
      </c>
      <c r="D241" s="136">
        <v>1988</v>
      </c>
      <c r="E241" s="119">
        <v>0</v>
      </c>
      <c r="F241" s="119">
        <v>0</v>
      </c>
      <c r="G241" s="119">
        <v>0</v>
      </c>
      <c r="H241" s="119">
        <v>0</v>
      </c>
      <c r="I241" s="119">
        <v>0</v>
      </c>
    </row>
    <row r="242" spans="2:9" x14ac:dyDescent="0.25">
      <c r="B242" s="136" t="s">
        <v>45</v>
      </c>
      <c r="C242" s="136">
        <v>30</v>
      </c>
      <c r="D242" s="136">
        <v>1987</v>
      </c>
      <c r="E242" s="119">
        <v>365</v>
      </c>
      <c r="F242" s="119">
        <v>0</v>
      </c>
      <c r="G242" s="119">
        <v>1</v>
      </c>
      <c r="H242" s="119">
        <v>0</v>
      </c>
      <c r="I242" s="119">
        <v>1</v>
      </c>
    </row>
    <row r="243" spans="2:9" x14ac:dyDescent="0.25">
      <c r="B243" s="136" t="s">
        <v>45</v>
      </c>
      <c r="C243" s="136">
        <v>31</v>
      </c>
      <c r="D243" s="136">
        <v>1986</v>
      </c>
      <c r="E243" s="119">
        <v>0</v>
      </c>
      <c r="F243" s="119">
        <v>0</v>
      </c>
      <c r="G243" s="119">
        <v>0</v>
      </c>
      <c r="H243" s="119">
        <v>0</v>
      </c>
      <c r="I243" s="119">
        <v>0</v>
      </c>
    </row>
    <row r="244" spans="2:9" x14ac:dyDescent="0.25">
      <c r="B244" s="136" t="s">
        <v>45</v>
      </c>
      <c r="C244" s="136">
        <v>32</v>
      </c>
      <c r="D244" s="136">
        <v>1985</v>
      </c>
      <c r="E244" s="119">
        <v>0</v>
      </c>
      <c r="F244" s="119">
        <v>0</v>
      </c>
      <c r="G244" s="119">
        <v>0</v>
      </c>
      <c r="H244" s="119">
        <v>0</v>
      </c>
      <c r="I244" s="119">
        <v>0</v>
      </c>
    </row>
    <row r="245" spans="2:9" x14ac:dyDescent="0.25">
      <c r="B245" s="136" t="s">
        <v>45</v>
      </c>
      <c r="C245" s="136">
        <v>33</v>
      </c>
      <c r="D245" s="136">
        <v>1984</v>
      </c>
      <c r="E245" s="119">
        <v>0</v>
      </c>
      <c r="F245" s="119">
        <v>0</v>
      </c>
      <c r="G245" s="119">
        <v>0</v>
      </c>
      <c r="H245" s="119">
        <v>0</v>
      </c>
      <c r="I245" s="119">
        <v>0</v>
      </c>
    </row>
    <row r="246" spans="2:9" x14ac:dyDescent="0.25">
      <c r="B246" s="136" t="s">
        <v>45</v>
      </c>
      <c r="C246" s="136">
        <v>34</v>
      </c>
      <c r="D246" s="136">
        <v>1983</v>
      </c>
      <c r="E246" s="119">
        <v>0</v>
      </c>
      <c r="F246" s="119">
        <v>0</v>
      </c>
      <c r="G246" s="119">
        <v>0</v>
      </c>
      <c r="H246" s="119">
        <v>0</v>
      </c>
      <c r="I246" s="119">
        <v>0</v>
      </c>
    </row>
    <row r="247" spans="2:9" x14ac:dyDescent="0.25">
      <c r="B247" s="136" t="s">
        <v>45</v>
      </c>
      <c r="C247" s="136">
        <v>35</v>
      </c>
      <c r="D247" s="136">
        <v>1982</v>
      </c>
      <c r="E247" s="119">
        <v>730</v>
      </c>
      <c r="F247" s="119">
        <v>0</v>
      </c>
      <c r="G247" s="119">
        <v>2</v>
      </c>
      <c r="H247" s="119">
        <v>0</v>
      </c>
      <c r="I247" s="119">
        <v>2</v>
      </c>
    </row>
    <row r="248" spans="2:9" x14ac:dyDescent="0.25">
      <c r="B248" s="136" t="s">
        <v>45</v>
      </c>
      <c r="C248" s="136">
        <v>36</v>
      </c>
      <c r="D248" s="136">
        <v>1981</v>
      </c>
      <c r="E248" s="119">
        <v>730</v>
      </c>
      <c r="F248" s="119">
        <v>0</v>
      </c>
      <c r="G248" s="119">
        <v>2</v>
      </c>
      <c r="H248" s="119">
        <v>0</v>
      </c>
      <c r="I248" s="119">
        <v>2</v>
      </c>
    </row>
    <row r="249" spans="2:9" x14ac:dyDescent="0.25">
      <c r="B249" s="136" t="s">
        <v>45</v>
      </c>
      <c r="C249" s="136">
        <v>37</v>
      </c>
      <c r="D249" s="136">
        <v>1980</v>
      </c>
      <c r="E249" s="119">
        <v>730</v>
      </c>
      <c r="F249" s="119">
        <v>0</v>
      </c>
      <c r="G249" s="119">
        <v>2</v>
      </c>
      <c r="H249" s="119">
        <v>0</v>
      </c>
      <c r="I249" s="119">
        <v>2</v>
      </c>
    </row>
    <row r="250" spans="2:9" x14ac:dyDescent="0.25">
      <c r="B250" s="136" t="s">
        <v>45</v>
      </c>
      <c r="C250" s="136">
        <v>38</v>
      </c>
      <c r="D250" s="136">
        <v>1979</v>
      </c>
      <c r="E250" s="119">
        <v>0</v>
      </c>
      <c r="F250" s="119">
        <v>0</v>
      </c>
      <c r="G250" s="119">
        <v>0</v>
      </c>
      <c r="H250" s="119">
        <v>0</v>
      </c>
      <c r="I250" s="119">
        <v>0</v>
      </c>
    </row>
    <row r="251" spans="2:9" x14ac:dyDescent="0.25">
      <c r="B251" s="136" t="s">
        <v>45</v>
      </c>
      <c r="C251" s="136">
        <v>39</v>
      </c>
      <c r="D251" s="136">
        <v>1978</v>
      </c>
      <c r="E251" s="119">
        <v>0</v>
      </c>
      <c r="F251" s="119">
        <v>0</v>
      </c>
      <c r="G251" s="119">
        <v>0</v>
      </c>
      <c r="H251" s="119">
        <v>0</v>
      </c>
      <c r="I251" s="119">
        <v>0</v>
      </c>
    </row>
    <row r="252" spans="2:9" x14ac:dyDescent="0.25">
      <c r="B252" s="136" t="s">
        <v>45</v>
      </c>
      <c r="C252" s="136">
        <v>40</v>
      </c>
      <c r="D252" s="136">
        <v>1977</v>
      </c>
      <c r="E252" s="119">
        <v>365</v>
      </c>
      <c r="F252" s="119">
        <v>0</v>
      </c>
      <c r="G252" s="119">
        <v>1</v>
      </c>
      <c r="H252" s="119">
        <v>0</v>
      </c>
      <c r="I252" s="119">
        <v>1</v>
      </c>
    </row>
    <row r="253" spans="2:9" x14ac:dyDescent="0.25">
      <c r="B253" s="136" t="s">
        <v>45</v>
      </c>
      <c r="C253" s="136">
        <v>41</v>
      </c>
      <c r="D253" s="136">
        <v>1976</v>
      </c>
      <c r="E253" s="119">
        <v>0</v>
      </c>
      <c r="F253" s="119">
        <v>0</v>
      </c>
      <c r="G253" s="119">
        <v>0</v>
      </c>
      <c r="H253" s="119">
        <v>0</v>
      </c>
      <c r="I253" s="119">
        <v>0</v>
      </c>
    </row>
    <row r="254" spans="2:9" x14ac:dyDescent="0.25">
      <c r="B254" s="136" t="s">
        <v>45</v>
      </c>
      <c r="C254" s="136">
        <v>42</v>
      </c>
      <c r="D254" s="136">
        <v>1975</v>
      </c>
      <c r="E254" s="119">
        <v>0</v>
      </c>
      <c r="F254" s="119">
        <v>0</v>
      </c>
      <c r="G254" s="119">
        <v>0</v>
      </c>
      <c r="H254" s="119">
        <v>0</v>
      </c>
      <c r="I254" s="119">
        <v>0</v>
      </c>
    </row>
    <row r="255" spans="2:9" x14ac:dyDescent="0.25">
      <c r="B255" s="136" t="s">
        <v>45</v>
      </c>
      <c r="C255" s="136">
        <v>43</v>
      </c>
      <c r="D255" s="136">
        <v>1974</v>
      </c>
      <c r="E255" s="119">
        <v>365</v>
      </c>
      <c r="F255" s="119">
        <v>0</v>
      </c>
      <c r="G255" s="119">
        <v>1</v>
      </c>
      <c r="H255" s="119">
        <v>0</v>
      </c>
      <c r="I255" s="119">
        <v>1</v>
      </c>
    </row>
    <row r="256" spans="2:9" x14ac:dyDescent="0.25">
      <c r="B256" s="136" t="s">
        <v>45</v>
      </c>
      <c r="C256" s="136">
        <v>44</v>
      </c>
      <c r="D256" s="136">
        <v>1973</v>
      </c>
      <c r="E256" s="119">
        <v>365</v>
      </c>
      <c r="F256" s="119">
        <v>0</v>
      </c>
      <c r="G256" s="119">
        <v>1</v>
      </c>
      <c r="H256" s="119">
        <v>0</v>
      </c>
      <c r="I256" s="119">
        <v>1</v>
      </c>
    </row>
    <row r="257" spans="2:9" x14ac:dyDescent="0.25">
      <c r="B257" s="136" t="s">
        <v>45</v>
      </c>
      <c r="C257" s="136">
        <v>45</v>
      </c>
      <c r="D257" s="136">
        <v>1972</v>
      </c>
      <c r="E257" s="119">
        <v>365</v>
      </c>
      <c r="F257" s="119">
        <v>0</v>
      </c>
      <c r="G257" s="119">
        <v>1</v>
      </c>
      <c r="H257" s="119">
        <v>0</v>
      </c>
      <c r="I257" s="119">
        <v>1</v>
      </c>
    </row>
    <row r="258" spans="2:9" x14ac:dyDescent="0.25">
      <c r="B258" s="136" t="s">
        <v>45</v>
      </c>
      <c r="C258" s="136">
        <v>46</v>
      </c>
      <c r="D258" s="136">
        <v>1971</v>
      </c>
      <c r="E258" s="119">
        <v>365</v>
      </c>
      <c r="F258" s="119">
        <v>0</v>
      </c>
      <c r="G258" s="119">
        <v>1</v>
      </c>
      <c r="H258" s="119">
        <v>0</v>
      </c>
      <c r="I258" s="119">
        <v>1</v>
      </c>
    </row>
    <row r="259" spans="2:9" x14ac:dyDescent="0.25">
      <c r="B259" s="136" t="s">
        <v>45</v>
      </c>
      <c r="C259" s="136">
        <v>47</v>
      </c>
      <c r="D259" s="136">
        <v>1970</v>
      </c>
      <c r="E259" s="119">
        <v>0</v>
      </c>
      <c r="F259" s="119">
        <v>0</v>
      </c>
      <c r="G259" s="119">
        <v>0</v>
      </c>
      <c r="H259" s="119">
        <v>0</v>
      </c>
      <c r="I259" s="119">
        <v>0</v>
      </c>
    </row>
    <row r="260" spans="2:9" x14ac:dyDescent="0.25">
      <c r="B260" s="136" t="s">
        <v>45</v>
      </c>
      <c r="C260" s="136">
        <v>48</v>
      </c>
      <c r="D260" s="136">
        <v>1969</v>
      </c>
      <c r="E260" s="119">
        <v>0</v>
      </c>
      <c r="F260" s="119">
        <v>0</v>
      </c>
      <c r="G260" s="119">
        <v>0</v>
      </c>
      <c r="H260" s="119">
        <v>0</v>
      </c>
      <c r="I260" s="119">
        <v>0</v>
      </c>
    </row>
    <row r="261" spans="2:9" x14ac:dyDescent="0.25">
      <c r="B261" s="136" t="s">
        <v>45</v>
      </c>
      <c r="C261" s="136">
        <v>49</v>
      </c>
      <c r="D261" s="136">
        <v>1968</v>
      </c>
      <c r="E261" s="119">
        <v>0</v>
      </c>
      <c r="F261" s="119">
        <v>0</v>
      </c>
      <c r="G261" s="119">
        <v>0</v>
      </c>
      <c r="H261" s="119">
        <v>0</v>
      </c>
      <c r="I261" s="119">
        <v>0</v>
      </c>
    </row>
    <row r="262" spans="2:9" x14ac:dyDescent="0.25">
      <c r="B262" s="136" t="s">
        <v>45</v>
      </c>
      <c r="C262" s="136">
        <v>50</v>
      </c>
      <c r="D262" s="136">
        <v>1967</v>
      </c>
      <c r="E262" s="119">
        <v>0</v>
      </c>
      <c r="F262" s="119">
        <v>0</v>
      </c>
      <c r="G262" s="119">
        <v>0</v>
      </c>
      <c r="H262" s="119">
        <v>0</v>
      </c>
      <c r="I262" s="119">
        <v>0</v>
      </c>
    </row>
    <row r="263" spans="2:9" x14ac:dyDescent="0.25">
      <c r="B263" s="136" t="s">
        <v>45</v>
      </c>
      <c r="C263" s="136">
        <v>51</v>
      </c>
      <c r="D263" s="136">
        <v>1966</v>
      </c>
      <c r="E263" s="119">
        <v>365</v>
      </c>
      <c r="F263" s="119">
        <v>0</v>
      </c>
      <c r="G263" s="119">
        <v>1</v>
      </c>
      <c r="H263" s="119">
        <v>0</v>
      </c>
      <c r="I263" s="119">
        <v>1</v>
      </c>
    </row>
    <row r="264" spans="2:9" x14ac:dyDescent="0.25">
      <c r="B264" s="136" t="s">
        <v>45</v>
      </c>
      <c r="C264" s="136">
        <v>52</v>
      </c>
      <c r="D264" s="136">
        <v>1965</v>
      </c>
      <c r="E264" s="119">
        <v>0</v>
      </c>
      <c r="F264" s="119">
        <v>0</v>
      </c>
      <c r="G264" s="119">
        <v>0</v>
      </c>
      <c r="H264" s="119">
        <v>0</v>
      </c>
      <c r="I264" s="119">
        <v>0</v>
      </c>
    </row>
    <row r="265" spans="2:9" x14ac:dyDescent="0.25">
      <c r="B265" s="136" t="s">
        <v>45</v>
      </c>
      <c r="C265" s="136">
        <v>53</v>
      </c>
      <c r="D265" s="136">
        <v>1964</v>
      </c>
      <c r="E265" s="119">
        <v>0</v>
      </c>
      <c r="F265" s="119">
        <v>0</v>
      </c>
      <c r="G265" s="119">
        <v>0</v>
      </c>
      <c r="H265" s="119">
        <v>0</v>
      </c>
      <c r="I265" s="119">
        <v>0</v>
      </c>
    </row>
    <row r="266" spans="2:9" x14ac:dyDescent="0.25">
      <c r="B266" s="136" t="s">
        <v>45</v>
      </c>
      <c r="C266" s="136">
        <v>54</v>
      </c>
      <c r="D266" s="136">
        <v>1963</v>
      </c>
      <c r="E266" s="119">
        <v>0</v>
      </c>
      <c r="F266" s="119">
        <v>0</v>
      </c>
      <c r="G266" s="119">
        <v>0</v>
      </c>
      <c r="H266" s="119">
        <v>0</v>
      </c>
      <c r="I266" s="119">
        <v>0</v>
      </c>
    </row>
    <row r="267" spans="2:9" x14ac:dyDescent="0.25">
      <c r="B267" s="136" t="s">
        <v>45</v>
      </c>
      <c r="C267" s="136">
        <v>55</v>
      </c>
      <c r="D267" s="136">
        <v>1962</v>
      </c>
      <c r="E267" s="119">
        <v>0</v>
      </c>
      <c r="F267" s="119">
        <v>0</v>
      </c>
      <c r="G267" s="119">
        <v>0</v>
      </c>
      <c r="H267" s="119">
        <v>0</v>
      </c>
      <c r="I267" s="119">
        <v>0</v>
      </c>
    </row>
    <row r="268" spans="2:9" x14ac:dyDescent="0.25">
      <c r="B268" s="136" t="s">
        <v>45</v>
      </c>
      <c r="C268" s="136">
        <v>56</v>
      </c>
      <c r="D268" s="136">
        <v>1961</v>
      </c>
      <c r="E268" s="119">
        <v>365</v>
      </c>
      <c r="F268" s="119">
        <v>0</v>
      </c>
      <c r="G268" s="119">
        <v>1</v>
      </c>
      <c r="H268" s="119">
        <v>0</v>
      </c>
      <c r="I268" s="119">
        <v>1</v>
      </c>
    </row>
    <row r="269" spans="2:9" x14ac:dyDescent="0.25">
      <c r="B269" s="136" t="s">
        <v>45</v>
      </c>
      <c r="C269" s="136">
        <v>57</v>
      </c>
      <c r="D269" s="136">
        <v>1960</v>
      </c>
      <c r="E269" s="119">
        <v>0</v>
      </c>
      <c r="F269" s="119">
        <v>0</v>
      </c>
      <c r="G269" s="119">
        <v>0</v>
      </c>
      <c r="H269" s="119">
        <v>0</v>
      </c>
      <c r="I269" s="119">
        <v>0</v>
      </c>
    </row>
    <row r="270" spans="2:9" x14ac:dyDescent="0.25">
      <c r="B270" s="136" t="s">
        <v>45</v>
      </c>
      <c r="C270" s="136">
        <v>58</v>
      </c>
      <c r="D270" s="136">
        <v>1959</v>
      </c>
      <c r="E270" s="119">
        <v>0</v>
      </c>
      <c r="F270" s="119">
        <v>0</v>
      </c>
      <c r="G270" s="119">
        <v>0</v>
      </c>
      <c r="H270" s="119">
        <v>0</v>
      </c>
      <c r="I270" s="119">
        <v>0</v>
      </c>
    </row>
    <row r="271" spans="2:9" x14ac:dyDescent="0.25">
      <c r="B271" s="136" t="s">
        <v>45</v>
      </c>
      <c r="C271" s="136">
        <v>59</v>
      </c>
      <c r="D271" s="136">
        <v>1958</v>
      </c>
      <c r="E271" s="119">
        <v>0</v>
      </c>
      <c r="F271" s="119">
        <v>0</v>
      </c>
      <c r="G271" s="119">
        <v>0</v>
      </c>
      <c r="H271" s="119">
        <v>0</v>
      </c>
      <c r="I271" s="119">
        <v>0</v>
      </c>
    </row>
    <row r="272" spans="2:9" x14ac:dyDescent="0.25">
      <c r="B272" s="38" t="s">
        <v>45</v>
      </c>
      <c r="C272" s="136">
        <v>60</v>
      </c>
      <c r="D272" s="136">
        <v>1957</v>
      </c>
      <c r="E272" s="119">
        <v>0</v>
      </c>
      <c r="F272" s="119">
        <v>0</v>
      </c>
      <c r="G272" s="119">
        <v>0</v>
      </c>
      <c r="H272" s="119">
        <v>0</v>
      </c>
      <c r="I272" s="119">
        <v>0</v>
      </c>
    </row>
    <row r="273" spans="2:9" x14ac:dyDescent="0.25">
      <c r="B273" s="136" t="s">
        <v>45</v>
      </c>
      <c r="C273" s="136">
        <v>61</v>
      </c>
      <c r="D273" s="136">
        <v>1956</v>
      </c>
      <c r="E273" s="119">
        <v>0</v>
      </c>
      <c r="F273" s="119">
        <v>0</v>
      </c>
      <c r="G273" s="119">
        <v>0</v>
      </c>
      <c r="H273" s="119">
        <v>0</v>
      </c>
      <c r="I273" s="119">
        <v>0</v>
      </c>
    </row>
    <row r="274" spans="2:9" x14ac:dyDescent="0.25">
      <c r="B274" s="136" t="s">
        <v>45</v>
      </c>
      <c r="C274" s="136">
        <v>62</v>
      </c>
      <c r="D274" s="136">
        <v>1955</v>
      </c>
      <c r="E274" s="119">
        <v>365</v>
      </c>
      <c r="F274" s="119">
        <v>0</v>
      </c>
      <c r="G274" s="119">
        <v>1</v>
      </c>
      <c r="H274" s="119">
        <v>0</v>
      </c>
      <c r="I274" s="119">
        <v>1</v>
      </c>
    </row>
    <row r="275" spans="2:9" x14ac:dyDescent="0.25">
      <c r="B275" s="136" t="s">
        <v>45</v>
      </c>
      <c r="C275" s="136">
        <v>63</v>
      </c>
      <c r="D275" s="136">
        <v>1954</v>
      </c>
      <c r="E275" s="119">
        <v>0</v>
      </c>
      <c r="F275" s="119">
        <v>0</v>
      </c>
      <c r="G275" s="119">
        <v>0</v>
      </c>
      <c r="H275" s="119">
        <v>0</v>
      </c>
      <c r="I275" s="119">
        <v>0</v>
      </c>
    </row>
    <row r="276" spans="2:9" x14ac:dyDescent="0.25">
      <c r="B276" s="136" t="s">
        <v>47</v>
      </c>
      <c r="C276" s="136">
        <v>0</v>
      </c>
      <c r="D276" s="136">
        <v>2017</v>
      </c>
      <c r="E276" s="119">
        <v>62310219</v>
      </c>
      <c r="F276" s="119">
        <v>0</v>
      </c>
      <c r="G276" s="119">
        <v>346199</v>
      </c>
      <c r="H276" s="119">
        <v>854</v>
      </c>
      <c r="I276" s="119">
        <v>343632</v>
      </c>
    </row>
    <row r="277" spans="2:9" x14ac:dyDescent="0.25">
      <c r="B277" s="136" t="s">
        <v>47</v>
      </c>
      <c r="C277" s="136">
        <v>1</v>
      </c>
      <c r="D277" s="136">
        <v>2016</v>
      </c>
      <c r="E277" s="119">
        <v>124967849</v>
      </c>
      <c r="F277" s="119">
        <v>0</v>
      </c>
      <c r="G277" s="119">
        <v>349594</v>
      </c>
      <c r="H277" s="119">
        <v>167</v>
      </c>
      <c r="I277" s="119">
        <v>344865</v>
      </c>
    </row>
    <row r="278" spans="2:9" x14ac:dyDescent="0.25">
      <c r="B278" s="136" t="s">
        <v>47</v>
      </c>
      <c r="C278" s="136">
        <v>2</v>
      </c>
      <c r="D278" s="136">
        <v>2015</v>
      </c>
      <c r="E278" s="119">
        <v>120129857</v>
      </c>
      <c r="F278" s="119">
        <v>0</v>
      </c>
      <c r="G278" s="119">
        <v>335841</v>
      </c>
      <c r="H278" s="119">
        <v>61</v>
      </c>
      <c r="I278" s="119">
        <v>331566</v>
      </c>
    </row>
    <row r="279" spans="2:9" x14ac:dyDescent="0.25">
      <c r="B279" s="136" t="s">
        <v>47</v>
      </c>
      <c r="C279" s="136">
        <v>3</v>
      </c>
      <c r="D279" s="136">
        <v>2014</v>
      </c>
      <c r="E279" s="119">
        <v>118526717</v>
      </c>
      <c r="F279" s="119">
        <v>0</v>
      </c>
      <c r="G279" s="119">
        <v>331286</v>
      </c>
      <c r="H279" s="119">
        <v>23</v>
      </c>
      <c r="I279" s="119">
        <v>326890</v>
      </c>
    </row>
    <row r="280" spans="2:9" x14ac:dyDescent="0.25">
      <c r="B280" s="136" t="s">
        <v>47</v>
      </c>
      <c r="C280" s="136">
        <v>4</v>
      </c>
      <c r="D280" s="136">
        <v>2013</v>
      </c>
      <c r="E280" s="119">
        <v>113678412</v>
      </c>
      <c r="F280" s="119">
        <v>0</v>
      </c>
      <c r="G280" s="119">
        <v>317236</v>
      </c>
      <c r="H280" s="119">
        <v>32</v>
      </c>
      <c r="I280" s="119">
        <v>313727</v>
      </c>
    </row>
    <row r="281" spans="2:9" x14ac:dyDescent="0.25">
      <c r="B281" s="136" t="s">
        <v>47</v>
      </c>
      <c r="C281" s="136">
        <v>5</v>
      </c>
      <c r="D281" s="136">
        <v>2012</v>
      </c>
      <c r="E281" s="119">
        <v>113254208</v>
      </c>
      <c r="F281" s="119">
        <v>0</v>
      </c>
      <c r="G281" s="119">
        <v>316042</v>
      </c>
      <c r="H281" s="119">
        <v>38</v>
      </c>
      <c r="I281" s="119">
        <v>312709</v>
      </c>
    </row>
    <row r="282" spans="2:9" x14ac:dyDescent="0.25">
      <c r="B282" s="136" t="s">
        <v>47</v>
      </c>
      <c r="C282" s="136">
        <v>6</v>
      </c>
      <c r="D282" s="136">
        <v>2011</v>
      </c>
      <c r="E282" s="119">
        <v>111082205</v>
      </c>
      <c r="F282" s="119">
        <v>0</v>
      </c>
      <c r="G282" s="119">
        <v>309739</v>
      </c>
      <c r="H282" s="119">
        <v>29</v>
      </c>
      <c r="I282" s="119">
        <v>306453</v>
      </c>
    </row>
    <row r="283" spans="2:9" x14ac:dyDescent="0.25">
      <c r="B283" s="136" t="s">
        <v>47</v>
      </c>
      <c r="C283" s="136">
        <v>7</v>
      </c>
      <c r="D283" s="136">
        <v>2010</v>
      </c>
      <c r="E283" s="119">
        <v>113659804</v>
      </c>
      <c r="F283" s="119">
        <v>0</v>
      </c>
      <c r="G283" s="119">
        <v>316674</v>
      </c>
      <c r="H283" s="119">
        <v>26</v>
      </c>
      <c r="I283" s="119">
        <v>313660</v>
      </c>
    </row>
    <row r="284" spans="2:9" x14ac:dyDescent="0.25">
      <c r="B284" s="136" t="s">
        <v>47</v>
      </c>
      <c r="C284" s="136">
        <v>8</v>
      </c>
      <c r="D284" s="136">
        <v>2009</v>
      </c>
      <c r="E284" s="119">
        <v>111006193</v>
      </c>
      <c r="F284" s="119">
        <v>0</v>
      </c>
      <c r="G284" s="119">
        <v>309026</v>
      </c>
      <c r="H284" s="119">
        <v>18</v>
      </c>
      <c r="I284" s="119">
        <v>306354</v>
      </c>
    </row>
    <row r="285" spans="2:9" x14ac:dyDescent="0.25">
      <c r="B285" s="136" t="s">
        <v>47</v>
      </c>
      <c r="C285" s="136">
        <v>9</v>
      </c>
      <c r="D285" s="136">
        <v>2008</v>
      </c>
      <c r="E285" s="119">
        <v>114237065</v>
      </c>
      <c r="F285" s="119">
        <v>0</v>
      </c>
      <c r="G285" s="119">
        <v>317846</v>
      </c>
      <c r="H285" s="119">
        <v>14</v>
      </c>
      <c r="I285" s="119">
        <v>315332</v>
      </c>
    </row>
    <row r="286" spans="2:9" x14ac:dyDescent="0.25">
      <c r="B286" s="136" t="s">
        <v>47</v>
      </c>
      <c r="C286" s="136">
        <v>10</v>
      </c>
      <c r="D286" s="136">
        <v>2007</v>
      </c>
      <c r="E286" s="119">
        <v>112931749</v>
      </c>
      <c r="F286" s="119">
        <v>0</v>
      </c>
      <c r="G286" s="119">
        <v>313929</v>
      </c>
      <c r="H286" s="119">
        <v>16</v>
      </c>
      <c r="I286" s="119">
        <v>311611</v>
      </c>
    </row>
    <row r="287" spans="2:9" x14ac:dyDescent="0.25">
      <c r="B287" s="136" t="s">
        <v>47</v>
      </c>
      <c r="C287" s="136">
        <v>11</v>
      </c>
      <c r="D287" s="136">
        <v>2006</v>
      </c>
      <c r="E287" s="119">
        <v>111088657</v>
      </c>
      <c r="F287" s="119">
        <v>0</v>
      </c>
      <c r="G287" s="119">
        <v>308655</v>
      </c>
      <c r="H287" s="119">
        <v>19</v>
      </c>
      <c r="I287" s="119">
        <v>306482</v>
      </c>
    </row>
    <row r="288" spans="2:9" x14ac:dyDescent="0.25">
      <c r="B288" s="136" t="s">
        <v>47</v>
      </c>
      <c r="C288" s="136">
        <v>12</v>
      </c>
      <c r="D288" s="136">
        <v>2005</v>
      </c>
      <c r="E288" s="119">
        <v>112917014</v>
      </c>
      <c r="F288" s="119">
        <v>0</v>
      </c>
      <c r="G288" s="119">
        <v>313354</v>
      </c>
      <c r="H288" s="119">
        <v>27</v>
      </c>
      <c r="I288" s="119">
        <v>311362</v>
      </c>
    </row>
    <row r="289" spans="2:9" x14ac:dyDescent="0.25">
      <c r="B289" s="136" t="s">
        <v>47</v>
      </c>
      <c r="C289" s="136">
        <v>13</v>
      </c>
      <c r="D289" s="136">
        <v>2004</v>
      </c>
      <c r="E289" s="119">
        <v>115785792</v>
      </c>
      <c r="F289" s="119">
        <v>0</v>
      </c>
      <c r="G289" s="119">
        <v>321009</v>
      </c>
      <c r="H289" s="119">
        <v>25</v>
      </c>
      <c r="I289" s="119">
        <v>319046</v>
      </c>
    </row>
    <row r="290" spans="2:9" x14ac:dyDescent="0.25">
      <c r="B290" s="136" t="s">
        <v>47</v>
      </c>
      <c r="C290" s="136">
        <v>14</v>
      </c>
      <c r="D290" s="136">
        <v>2003</v>
      </c>
      <c r="E290" s="119">
        <v>116100894</v>
      </c>
      <c r="F290" s="119">
        <v>0</v>
      </c>
      <c r="G290" s="119">
        <v>321650</v>
      </c>
      <c r="H290" s="119">
        <v>36</v>
      </c>
      <c r="I290" s="119">
        <v>319771</v>
      </c>
    </row>
    <row r="291" spans="2:9" x14ac:dyDescent="0.25">
      <c r="B291" s="136" t="s">
        <v>47</v>
      </c>
      <c r="C291" s="136">
        <v>15</v>
      </c>
      <c r="D291" s="136">
        <v>2002</v>
      </c>
      <c r="E291" s="119">
        <v>118054753</v>
      </c>
      <c r="F291" s="119">
        <v>0</v>
      </c>
      <c r="G291" s="119">
        <v>327246</v>
      </c>
      <c r="H291" s="119">
        <v>27</v>
      </c>
      <c r="I291" s="119">
        <v>325400</v>
      </c>
    </row>
    <row r="292" spans="2:9" x14ac:dyDescent="0.25">
      <c r="B292" s="136" t="s">
        <v>47</v>
      </c>
      <c r="C292" s="136">
        <v>16</v>
      </c>
      <c r="D292" s="136">
        <v>2001</v>
      </c>
      <c r="E292" s="119">
        <v>121087801</v>
      </c>
      <c r="F292" s="119">
        <v>0</v>
      </c>
      <c r="G292" s="119">
        <v>336498</v>
      </c>
      <c r="H292" s="119">
        <v>58</v>
      </c>
      <c r="I292" s="119">
        <v>334141</v>
      </c>
    </row>
    <row r="293" spans="2:9" x14ac:dyDescent="0.25">
      <c r="B293" s="136" t="s">
        <v>47</v>
      </c>
      <c r="C293" s="136">
        <v>17</v>
      </c>
      <c r="D293" s="136">
        <v>2000</v>
      </c>
      <c r="E293" s="119">
        <v>127387945</v>
      </c>
      <c r="F293" s="119">
        <v>0</v>
      </c>
      <c r="G293" s="119">
        <v>354439</v>
      </c>
      <c r="H293" s="119">
        <v>49</v>
      </c>
      <c r="I293" s="119">
        <v>351690</v>
      </c>
    </row>
    <row r="294" spans="2:9" x14ac:dyDescent="0.25">
      <c r="B294" s="136" t="s">
        <v>47</v>
      </c>
      <c r="C294" s="136">
        <v>18</v>
      </c>
      <c r="D294" s="136">
        <v>1999</v>
      </c>
      <c r="E294" s="119">
        <v>128578545</v>
      </c>
      <c r="F294" s="119">
        <v>0</v>
      </c>
      <c r="G294" s="119">
        <v>364526</v>
      </c>
      <c r="H294" s="119">
        <v>44</v>
      </c>
      <c r="I294" s="119">
        <v>358020</v>
      </c>
    </row>
    <row r="295" spans="2:9" x14ac:dyDescent="0.25">
      <c r="B295" s="136" t="s">
        <v>47</v>
      </c>
      <c r="C295" s="136">
        <v>19</v>
      </c>
      <c r="D295" s="136">
        <v>1998</v>
      </c>
      <c r="E295" s="119">
        <v>134305635</v>
      </c>
      <c r="F295" s="119">
        <v>0</v>
      </c>
      <c r="G295" s="119">
        <v>386481</v>
      </c>
      <c r="H295" s="119">
        <v>78</v>
      </c>
      <c r="I295" s="119">
        <v>375089</v>
      </c>
    </row>
    <row r="296" spans="2:9" x14ac:dyDescent="0.25">
      <c r="B296" s="136" t="s">
        <v>47</v>
      </c>
      <c r="C296" s="136">
        <v>20</v>
      </c>
      <c r="D296" s="136">
        <v>1997</v>
      </c>
      <c r="E296" s="119">
        <v>141991812</v>
      </c>
      <c r="F296" s="119">
        <v>0</v>
      </c>
      <c r="G296" s="119">
        <v>407636</v>
      </c>
      <c r="H296" s="119">
        <v>76</v>
      </c>
      <c r="I296" s="119">
        <v>395306</v>
      </c>
    </row>
    <row r="297" spans="2:9" x14ac:dyDescent="0.25">
      <c r="B297" s="136" t="s">
        <v>47</v>
      </c>
      <c r="C297" s="136">
        <v>21</v>
      </c>
      <c r="D297" s="136">
        <v>1996</v>
      </c>
      <c r="E297" s="119">
        <v>142200537</v>
      </c>
      <c r="F297" s="119">
        <v>0</v>
      </c>
      <c r="G297" s="119">
        <v>406458</v>
      </c>
      <c r="H297" s="119">
        <v>84</v>
      </c>
      <c r="I297" s="119">
        <v>394678</v>
      </c>
    </row>
    <row r="298" spans="2:9" x14ac:dyDescent="0.25">
      <c r="B298" s="136" t="s">
        <v>47</v>
      </c>
      <c r="C298" s="136">
        <v>22</v>
      </c>
      <c r="D298" s="136">
        <v>1995</v>
      </c>
      <c r="E298" s="119">
        <v>140296731</v>
      </c>
      <c r="F298" s="119">
        <v>0</v>
      </c>
      <c r="G298" s="119">
        <v>401037</v>
      </c>
      <c r="H298" s="119">
        <v>74</v>
      </c>
      <c r="I298" s="119">
        <v>389110</v>
      </c>
    </row>
    <row r="299" spans="2:9" x14ac:dyDescent="0.25">
      <c r="B299" s="136" t="s">
        <v>47</v>
      </c>
      <c r="C299" s="136">
        <v>23</v>
      </c>
      <c r="D299" s="136">
        <v>1994</v>
      </c>
      <c r="E299" s="119">
        <v>143205424</v>
      </c>
      <c r="F299" s="119">
        <v>0</v>
      </c>
      <c r="G299" s="119">
        <v>410756</v>
      </c>
      <c r="H299" s="119">
        <v>73</v>
      </c>
      <c r="I299" s="119">
        <v>396742</v>
      </c>
    </row>
    <row r="300" spans="2:9" x14ac:dyDescent="0.25">
      <c r="B300" s="136" t="s">
        <v>47</v>
      </c>
      <c r="C300" s="136">
        <v>24</v>
      </c>
      <c r="D300" s="136">
        <v>1993</v>
      </c>
      <c r="E300" s="119">
        <v>150110043</v>
      </c>
      <c r="F300" s="119">
        <v>0</v>
      </c>
      <c r="G300" s="119">
        <v>430249</v>
      </c>
      <c r="H300" s="119">
        <v>83</v>
      </c>
      <c r="I300" s="119">
        <v>416352</v>
      </c>
    </row>
    <row r="301" spans="2:9" x14ac:dyDescent="0.25">
      <c r="B301" s="136" t="s">
        <v>47</v>
      </c>
      <c r="C301" s="136">
        <v>25</v>
      </c>
      <c r="D301" s="136">
        <v>1992</v>
      </c>
      <c r="E301" s="119">
        <v>155405121</v>
      </c>
      <c r="F301" s="119">
        <v>0</v>
      </c>
      <c r="G301" s="119">
        <v>446450</v>
      </c>
      <c r="H301" s="119">
        <v>76</v>
      </c>
      <c r="I301" s="119">
        <v>430360</v>
      </c>
    </row>
    <row r="302" spans="2:9" x14ac:dyDescent="0.25">
      <c r="B302" s="136" t="s">
        <v>47</v>
      </c>
      <c r="C302" s="136">
        <v>26</v>
      </c>
      <c r="D302" s="136">
        <v>1991</v>
      </c>
      <c r="E302" s="119">
        <v>162103033</v>
      </c>
      <c r="F302" s="119">
        <v>0</v>
      </c>
      <c r="G302" s="119">
        <v>464704</v>
      </c>
      <c r="H302" s="119">
        <v>82</v>
      </c>
      <c r="I302" s="119">
        <v>448812</v>
      </c>
    </row>
    <row r="303" spans="2:9" x14ac:dyDescent="0.25">
      <c r="B303" s="136" t="s">
        <v>47</v>
      </c>
      <c r="C303" s="136">
        <v>27</v>
      </c>
      <c r="D303" s="136">
        <v>1990</v>
      </c>
      <c r="E303" s="119">
        <v>177627172</v>
      </c>
      <c r="F303" s="119">
        <v>0</v>
      </c>
      <c r="G303" s="119">
        <v>507378</v>
      </c>
      <c r="H303" s="119">
        <v>103</v>
      </c>
      <c r="I303" s="119">
        <v>490929</v>
      </c>
    </row>
    <row r="304" spans="2:9" x14ac:dyDescent="0.25">
      <c r="B304" s="136" t="s">
        <v>47</v>
      </c>
      <c r="C304" s="136">
        <v>28</v>
      </c>
      <c r="D304" s="136">
        <v>1989</v>
      </c>
      <c r="E304" s="119">
        <v>176941285</v>
      </c>
      <c r="F304" s="119">
        <v>0</v>
      </c>
      <c r="G304" s="119">
        <v>503349</v>
      </c>
      <c r="H304" s="119">
        <v>125</v>
      </c>
      <c r="I304" s="119">
        <v>488801</v>
      </c>
    </row>
    <row r="305" spans="2:9" x14ac:dyDescent="0.25">
      <c r="B305" s="136" t="s">
        <v>47</v>
      </c>
      <c r="C305" s="136">
        <v>29</v>
      </c>
      <c r="D305" s="136">
        <v>1988</v>
      </c>
      <c r="E305" s="119">
        <v>181385233</v>
      </c>
      <c r="F305" s="119">
        <v>0</v>
      </c>
      <c r="G305" s="119">
        <v>513427</v>
      </c>
      <c r="H305" s="119">
        <v>123</v>
      </c>
      <c r="I305" s="119">
        <v>500229</v>
      </c>
    </row>
    <row r="306" spans="2:9" x14ac:dyDescent="0.25">
      <c r="B306" s="136" t="s">
        <v>47</v>
      </c>
      <c r="C306" s="136">
        <v>30</v>
      </c>
      <c r="D306" s="136">
        <v>1987</v>
      </c>
      <c r="E306" s="119">
        <v>177902954</v>
      </c>
      <c r="F306" s="119">
        <v>0</v>
      </c>
      <c r="G306" s="119">
        <v>502028</v>
      </c>
      <c r="H306" s="119">
        <v>144</v>
      </c>
      <c r="I306" s="119">
        <v>490138</v>
      </c>
    </row>
    <row r="307" spans="2:9" x14ac:dyDescent="0.25">
      <c r="B307" s="136" t="s">
        <v>47</v>
      </c>
      <c r="C307" s="136">
        <v>31</v>
      </c>
      <c r="D307" s="136">
        <v>1986</v>
      </c>
      <c r="E307" s="119">
        <v>174876450</v>
      </c>
      <c r="F307" s="119">
        <v>0</v>
      </c>
      <c r="G307" s="119">
        <v>492142</v>
      </c>
      <c r="H307" s="119">
        <v>160</v>
      </c>
      <c r="I307" s="119">
        <v>481778</v>
      </c>
    </row>
    <row r="308" spans="2:9" x14ac:dyDescent="0.25">
      <c r="B308" s="136" t="s">
        <v>47</v>
      </c>
      <c r="C308" s="136">
        <v>32</v>
      </c>
      <c r="D308" s="136">
        <v>1985</v>
      </c>
      <c r="E308" s="119">
        <v>169702459</v>
      </c>
      <c r="F308" s="119">
        <v>0</v>
      </c>
      <c r="G308" s="119">
        <v>476823</v>
      </c>
      <c r="H308" s="119">
        <v>144</v>
      </c>
      <c r="I308" s="119">
        <v>467693</v>
      </c>
    </row>
    <row r="309" spans="2:9" x14ac:dyDescent="0.25">
      <c r="B309" s="136" t="s">
        <v>47</v>
      </c>
      <c r="C309" s="136">
        <v>33</v>
      </c>
      <c r="D309" s="136">
        <v>1984</v>
      </c>
      <c r="E309" s="119">
        <v>168911552</v>
      </c>
      <c r="F309" s="119">
        <v>0</v>
      </c>
      <c r="G309" s="119">
        <v>473560</v>
      </c>
      <c r="H309" s="119">
        <v>156</v>
      </c>
      <c r="I309" s="119">
        <v>465422</v>
      </c>
    </row>
    <row r="310" spans="2:9" x14ac:dyDescent="0.25">
      <c r="B310" s="136" t="s">
        <v>47</v>
      </c>
      <c r="C310" s="136">
        <v>34</v>
      </c>
      <c r="D310" s="136">
        <v>1983</v>
      </c>
      <c r="E310" s="119">
        <v>169457489</v>
      </c>
      <c r="F310" s="119">
        <v>0</v>
      </c>
      <c r="G310" s="119">
        <v>474402</v>
      </c>
      <c r="H310" s="119">
        <v>199</v>
      </c>
      <c r="I310" s="119">
        <v>466829</v>
      </c>
    </row>
    <row r="311" spans="2:9" x14ac:dyDescent="0.25">
      <c r="B311" s="136" t="s">
        <v>47</v>
      </c>
      <c r="C311" s="136">
        <v>35</v>
      </c>
      <c r="D311" s="136">
        <v>1982</v>
      </c>
      <c r="E311" s="119">
        <v>173568681</v>
      </c>
      <c r="F311" s="119">
        <v>0</v>
      </c>
      <c r="G311" s="119">
        <v>485118</v>
      </c>
      <c r="H311" s="119">
        <v>212</v>
      </c>
      <c r="I311" s="119">
        <v>477885</v>
      </c>
    </row>
    <row r="312" spans="2:9" x14ac:dyDescent="0.25">
      <c r="B312" s="136" t="s">
        <v>47</v>
      </c>
      <c r="C312" s="136">
        <v>36</v>
      </c>
      <c r="D312" s="136">
        <v>1981</v>
      </c>
      <c r="E312" s="119">
        <v>173530575</v>
      </c>
      <c r="F312" s="119">
        <v>0</v>
      </c>
      <c r="G312" s="119">
        <v>484302</v>
      </c>
      <c r="H312" s="119">
        <v>211</v>
      </c>
      <c r="I312" s="119">
        <v>477713</v>
      </c>
    </row>
    <row r="313" spans="2:9" x14ac:dyDescent="0.25">
      <c r="B313" s="136" t="s">
        <v>47</v>
      </c>
      <c r="C313" s="136">
        <v>37</v>
      </c>
      <c r="D313" s="136">
        <v>1980</v>
      </c>
      <c r="E313" s="119">
        <v>174599707</v>
      </c>
      <c r="F313" s="119">
        <v>0</v>
      </c>
      <c r="G313" s="119">
        <v>487117</v>
      </c>
      <c r="H313" s="119">
        <v>243</v>
      </c>
      <c r="I313" s="119">
        <v>480526</v>
      </c>
    </row>
    <row r="314" spans="2:9" x14ac:dyDescent="0.25">
      <c r="B314" s="136" t="s">
        <v>47</v>
      </c>
      <c r="C314" s="136">
        <v>38</v>
      </c>
      <c r="D314" s="136">
        <v>1979</v>
      </c>
      <c r="E314" s="119">
        <v>166484090</v>
      </c>
      <c r="F314" s="119">
        <v>0</v>
      </c>
      <c r="G314" s="119">
        <v>464111</v>
      </c>
      <c r="H314" s="119">
        <v>240</v>
      </c>
      <c r="I314" s="119">
        <v>458050</v>
      </c>
    </row>
    <row r="315" spans="2:9" x14ac:dyDescent="0.25">
      <c r="B315" s="136" t="s">
        <v>47</v>
      </c>
      <c r="C315" s="136">
        <v>39</v>
      </c>
      <c r="D315" s="136">
        <v>1978</v>
      </c>
      <c r="E315" s="119">
        <v>163827761</v>
      </c>
      <c r="F315" s="119">
        <v>0</v>
      </c>
      <c r="G315" s="119">
        <v>456563</v>
      </c>
      <c r="H315" s="119">
        <v>263</v>
      </c>
      <c r="I315" s="119">
        <v>450748</v>
      </c>
    </row>
    <row r="316" spans="2:9" x14ac:dyDescent="0.25">
      <c r="B316" s="136" t="s">
        <v>47</v>
      </c>
      <c r="C316" s="136">
        <v>40</v>
      </c>
      <c r="D316" s="136">
        <v>1977</v>
      </c>
      <c r="E316" s="119">
        <v>161339815</v>
      </c>
      <c r="F316" s="119">
        <v>0</v>
      </c>
      <c r="G316" s="119">
        <v>449422</v>
      </c>
      <c r="H316" s="119">
        <v>293</v>
      </c>
      <c r="I316" s="119">
        <v>443788</v>
      </c>
    </row>
    <row r="317" spans="2:9" x14ac:dyDescent="0.25">
      <c r="B317" s="136" t="s">
        <v>47</v>
      </c>
      <c r="C317" s="136">
        <v>41</v>
      </c>
      <c r="D317" s="136">
        <v>1976</v>
      </c>
      <c r="E317" s="119">
        <v>157878697</v>
      </c>
      <c r="F317" s="119">
        <v>0</v>
      </c>
      <c r="G317" s="119">
        <v>439767</v>
      </c>
      <c r="H317" s="119">
        <v>318</v>
      </c>
      <c r="I317" s="119">
        <v>434295</v>
      </c>
    </row>
    <row r="318" spans="2:9" x14ac:dyDescent="0.25">
      <c r="B318" s="136" t="s">
        <v>47</v>
      </c>
      <c r="C318" s="136">
        <v>42</v>
      </c>
      <c r="D318" s="136">
        <v>1975</v>
      </c>
      <c r="E318" s="119">
        <v>152499500</v>
      </c>
      <c r="F318" s="119">
        <v>0</v>
      </c>
      <c r="G318" s="119">
        <v>424887</v>
      </c>
      <c r="H318" s="119">
        <v>322</v>
      </c>
      <c r="I318" s="119">
        <v>419461</v>
      </c>
    </row>
    <row r="319" spans="2:9" x14ac:dyDescent="0.25">
      <c r="B319" s="136" t="s">
        <v>47</v>
      </c>
      <c r="C319" s="136">
        <v>43</v>
      </c>
      <c r="D319" s="136">
        <v>1974</v>
      </c>
      <c r="E319" s="119">
        <v>154929705</v>
      </c>
      <c r="F319" s="119">
        <v>0</v>
      </c>
      <c r="G319" s="119">
        <v>431301</v>
      </c>
      <c r="H319" s="119">
        <v>354</v>
      </c>
      <c r="I319" s="119">
        <v>425965</v>
      </c>
    </row>
    <row r="320" spans="2:9" x14ac:dyDescent="0.25">
      <c r="B320" s="136" t="s">
        <v>47</v>
      </c>
      <c r="C320" s="136">
        <v>44</v>
      </c>
      <c r="D320" s="136">
        <v>1973</v>
      </c>
      <c r="E320" s="119">
        <v>156074804</v>
      </c>
      <c r="F320" s="119">
        <v>0</v>
      </c>
      <c r="G320" s="119">
        <v>433955</v>
      </c>
      <c r="H320" s="119">
        <v>429</v>
      </c>
      <c r="I320" s="119">
        <v>428889</v>
      </c>
    </row>
    <row r="321" spans="2:9" x14ac:dyDescent="0.25">
      <c r="B321" s="136" t="s">
        <v>47</v>
      </c>
      <c r="C321" s="136">
        <v>45</v>
      </c>
      <c r="D321" s="136">
        <v>1972</v>
      </c>
      <c r="E321" s="119">
        <v>168554419</v>
      </c>
      <c r="F321" s="119">
        <v>0</v>
      </c>
      <c r="G321" s="119">
        <v>468209</v>
      </c>
      <c r="H321" s="119">
        <v>510</v>
      </c>
      <c r="I321" s="119">
        <v>463087</v>
      </c>
    </row>
    <row r="322" spans="2:9" x14ac:dyDescent="0.25">
      <c r="B322" s="136" t="s">
        <v>47</v>
      </c>
      <c r="C322" s="136">
        <v>46</v>
      </c>
      <c r="D322" s="136">
        <v>1971</v>
      </c>
      <c r="E322" s="119">
        <v>184926261</v>
      </c>
      <c r="F322" s="119">
        <v>0</v>
      </c>
      <c r="G322" s="119">
        <v>513039</v>
      </c>
      <c r="H322" s="119">
        <v>628</v>
      </c>
      <c r="I322" s="119">
        <v>507890</v>
      </c>
    </row>
    <row r="323" spans="2:9" x14ac:dyDescent="0.25">
      <c r="B323" s="136" t="s">
        <v>47</v>
      </c>
      <c r="C323" s="136">
        <v>47</v>
      </c>
      <c r="D323" s="136">
        <v>1970</v>
      </c>
      <c r="E323" s="119">
        <v>192348109</v>
      </c>
      <c r="F323" s="119">
        <v>0</v>
      </c>
      <c r="G323" s="119">
        <v>533204</v>
      </c>
      <c r="H323" s="119">
        <v>720</v>
      </c>
      <c r="I323" s="119">
        <v>528048</v>
      </c>
    </row>
    <row r="324" spans="2:9" x14ac:dyDescent="0.25">
      <c r="B324" s="136" t="s">
        <v>47</v>
      </c>
      <c r="C324" s="136">
        <v>48</v>
      </c>
      <c r="D324" s="136">
        <v>1969</v>
      </c>
      <c r="E324" s="119">
        <v>206127718</v>
      </c>
      <c r="F324" s="119">
        <v>0</v>
      </c>
      <c r="G324" s="119">
        <v>570816</v>
      </c>
      <c r="H324" s="119">
        <v>838</v>
      </c>
      <c r="I324" s="119">
        <v>565559</v>
      </c>
    </row>
    <row r="325" spans="2:9" x14ac:dyDescent="0.25">
      <c r="B325" s="136" t="s">
        <v>47</v>
      </c>
      <c r="C325" s="136">
        <v>49</v>
      </c>
      <c r="D325" s="136">
        <v>1968</v>
      </c>
      <c r="E325" s="119">
        <v>216048769</v>
      </c>
      <c r="F325" s="119">
        <v>0</v>
      </c>
      <c r="G325" s="119">
        <v>597967</v>
      </c>
      <c r="H325" s="119">
        <v>1037</v>
      </c>
      <c r="I325" s="119">
        <v>592676</v>
      </c>
    </row>
    <row r="326" spans="2:9" x14ac:dyDescent="0.25">
      <c r="B326" s="136" t="s">
        <v>47</v>
      </c>
      <c r="C326" s="136">
        <v>50</v>
      </c>
      <c r="D326" s="136">
        <v>1967</v>
      </c>
      <c r="E326" s="119">
        <v>222440882</v>
      </c>
      <c r="F326" s="119">
        <v>0</v>
      </c>
      <c r="G326" s="119">
        <v>615174</v>
      </c>
      <c r="H326" s="119">
        <v>1087</v>
      </c>
      <c r="I326" s="119">
        <v>609993</v>
      </c>
    </row>
    <row r="327" spans="2:9" x14ac:dyDescent="0.25">
      <c r="B327" s="136" t="s">
        <v>47</v>
      </c>
      <c r="C327" s="136">
        <v>51</v>
      </c>
      <c r="D327" s="136">
        <v>1966</v>
      </c>
      <c r="E327" s="119">
        <v>229104561</v>
      </c>
      <c r="F327" s="119">
        <v>0</v>
      </c>
      <c r="G327" s="119">
        <v>632988</v>
      </c>
      <c r="H327" s="119">
        <v>1237</v>
      </c>
      <c r="I327" s="119">
        <v>628202</v>
      </c>
    </row>
    <row r="328" spans="2:9" x14ac:dyDescent="0.25">
      <c r="B328" s="136" t="s">
        <v>47</v>
      </c>
      <c r="C328" s="136">
        <v>52</v>
      </c>
      <c r="D328" s="136">
        <v>1965</v>
      </c>
      <c r="E328" s="119">
        <v>229347331</v>
      </c>
      <c r="F328" s="119">
        <v>0</v>
      </c>
      <c r="G328" s="119">
        <v>633586</v>
      </c>
      <c r="H328" s="119">
        <v>1510</v>
      </c>
      <c r="I328" s="119">
        <v>628699</v>
      </c>
    </row>
    <row r="329" spans="2:9" x14ac:dyDescent="0.25">
      <c r="B329" s="136" t="s">
        <v>47</v>
      </c>
      <c r="C329" s="136">
        <v>53</v>
      </c>
      <c r="D329" s="136">
        <v>1964</v>
      </c>
      <c r="E329" s="119">
        <v>233260023</v>
      </c>
      <c r="F329" s="119">
        <v>0</v>
      </c>
      <c r="G329" s="119">
        <v>644050</v>
      </c>
      <c r="H329" s="119">
        <v>1570</v>
      </c>
      <c r="I329" s="119">
        <v>639219</v>
      </c>
    </row>
    <row r="330" spans="2:9" x14ac:dyDescent="0.25">
      <c r="B330" s="136" t="s">
        <v>47</v>
      </c>
      <c r="C330" s="136">
        <v>54</v>
      </c>
      <c r="D330" s="136">
        <v>1963</v>
      </c>
      <c r="E330" s="119">
        <v>231115672</v>
      </c>
      <c r="F330" s="119">
        <v>0</v>
      </c>
      <c r="G330" s="119">
        <v>638234</v>
      </c>
      <c r="H330" s="119">
        <v>1855</v>
      </c>
      <c r="I330" s="119">
        <v>633195</v>
      </c>
    </row>
    <row r="331" spans="2:9" x14ac:dyDescent="0.25">
      <c r="B331" s="136" t="s">
        <v>47</v>
      </c>
      <c r="C331" s="136">
        <v>55</v>
      </c>
      <c r="D331" s="136">
        <v>1962</v>
      </c>
      <c r="E331" s="119">
        <v>223905241</v>
      </c>
      <c r="F331" s="119">
        <v>0</v>
      </c>
      <c r="G331" s="119">
        <v>618102</v>
      </c>
      <c r="H331" s="119">
        <v>1936</v>
      </c>
      <c r="I331" s="119">
        <v>613256</v>
      </c>
    </row>
    <row r="332" spans="2:9" x14ac:dyDescent="0.25">
      <c r="B332" s="136" t="s">
        <v>47</v>
      </c>
      <c r="C332" s="136">
        <v>56</v>
      </c>
      <c r="D332" s="136">
        <v>1961</v>
      </c>
      <c r="E332" s="119">
        <v>220716821</v>
      </c>
      <c r="F332" s="119">
        <v>0</v>
      </c>
      <c r="G332" s="119">
        <v>608719</v>
      </c>
      <c r="H332" s="119">
        <v>2165</v>
      </c>
      <c r="I332" s="119">
        <v>603973</v>
      </c>
    </row>
    <row r="333" spans="2:9" x14ac:dyDescent="0.25">
      <c r="B333" s="136" t="s">
        <v>47</v>
      </c>
      <c r="C333" s="136">
        <v>57</v>
      </c>
      <c r="D333" s="136">
        <v>1960</v>
      </c>
      <c r="E333" s="119">
        <v>213229361</v>
      </c>
      <c r="F333" s="119">
        <v>0</v>
      </c>
      <c r="G333" s="119">
        <v>588100</v>
      </c>
      <c r="H333" s="119">
        <v>2185</v>
      </c>
      <c r="I333" s="119">
        <v>583387</v>
      </c>
    </row>
    <row r="334" spans="2:9" x14ac:dyDescent="0.25">
      <c r="B334" s="136" t="s">
        <v>47</v>
      </c>
      <c r="C334" s="136">
        <v>58</v>
      </c>
      <c r="D334" s="136">
        <v>1959</v>
      </c>
      <c r="E334" s="119">
        <v>206891911</v>
      </c>
      <c r="F334" s="119">
        <v>0</v>
      </c>
      <c r="G334" s="119">
        <v>570527</v>
      </c>
      <c r="H334" s="119">
        <v>2501</v>
      </c>
      <c r="I334" s="119">
        <v>565770</v>
      </c>
    </row>
    <row r="335" spans="2:9" x14ac:dyDescent="0.25">
      <c r="B335" s="136" t="s">
        <v>47</v>
      </c>
      <c r="C335" s="136">
        <v>59</v>
      </c>
      <c r="D335" s="136">
        <v>1958</v>
      </c>
      <c r="E335" s="119">
        <v>194329861</v>
      </c>
      <c r="F335" s="119">
        <v>0</v>
      </c>
      <c r="G335" s="119">
        <v>535789</v>
      </c>
      <c r="H335" s="119">
        <v>2419</v>
      </c>
      <c r="I335" s="119">
        <v>531354</v>
      </c>
    </row>
    <row r="336" spans="2:9" x14ac:dyDescent="0.25">
      <c r="B336" s="136" t="s">
        <v>47</v>
      </c>
      <c r="C336" s="136">
        <v>60</v>
      </c>
      <c r="D336" s="136">
        <v>1957</v>
      </c>
      <c r="E336" s="119">
        <v>188626621</v>
      </c>
      <c r="F336" s="119">
        <v>0</v>
      </c>
      <c r="G336" s="119">
        <v>520155</v>
      </c>
      <c r="H336" s="119">
        <v>2680</v>
      </c>
      <c r="I336" s="119">
        <v>515361</v>
      </c>
    </row>
    <row r="337" spans="2:9" x14ac:dyDescent="0.25">
      <c r="B337" s="136" t="s">
        <v>47</v>
      </c>
      <c r="C337" s="136">
        <v>61</v>
      </c>
      <c r="D337" s="136">
        <v>1956</v>
      </c>
      <c r="E337" s="119">
        <v>182254722</v>
      </c>
      <c r="F337" s="119">
        <v>0</v>
      </c>
      <c r="G337" s="119">
        <v>502636</v>
      </c>
      <c r="H337" s="119">
        <v>2925</v>
      </c>
      <c r="I337" s="119">
        <v>497842</v>
      </c>
    </row>
    <row r="338" spans="2:9" x14ac:dyDescent="0.25">
      <c r="B338" s="136" t="s">
        <v>47</v>
      </c>
      <c r="C338" s="136">
        <v>62</v>
      </c>
      <c r="D338" s="136">
        <v>1955</v>
      </c>
      <c r="E338" s="119">
        <v>175692369</v>
      </c>
      <c r="F338" s="119">
        <v>0</v>
      </c>
      <c r="G338" s="119">
        <v>484546</v>
      </c>
      <c r="H338" s="119">
        <v>3102</v>
      </c>
      <c r="I338" s="119">
        <v>479909</v>
      </c>
    </row>
    <row r="339" spans="2:9" x14ac:dyDescent="0.25">
      <c r="B339" s="136" t="s">
        <v>47</v>
      </c>
      <c r="C339" s="136">
        <v>63</v>
      </c>
      <c r="D339" s="136">
        <v>1954</v>
      </c>
      <c r="E339" s="119">
        <v>172832054</v>
      </c>
      <c r="F339" s="119">
        <v>0</v>
      </c>
      <c r="G339" s="119">
        <v>476704</v>
      </c>
      <c r="H339" s="119">
        <v>3129</v>
      </c>
      <c r="I339" s="119">
        <v>471815</v>
      </c>
    </row>
    <row r="340" spans="2:9" x14ac:dyDescent="0.25">
      <c r="B340" s="136" t="s">
        <v>47</v>
      </c>
      <c r="C340" s="136">
        <v>64</v>
      </c>
      <c r="D340" s="136">
        <v>1953</v>
      </c>
      <c r="E340" s="119">
        <v>167635617</v>
      </c>
      <c r="F340" s="119">
        <v>0</v>
      </c>
      <c r="G340" s="119">
        <v>462283</v>
      </c>
      <c r="H340" s="119">
        <v>3351</v>
      </c>
      <c r="I340" s="119">
        <v>457655</v>
      </c>
    </row>
    <row r="341" spans="2:9" x14ac:dyDescent="0.25">
      <c r="B341" s="136" t="s">
        <v>47</v>
      </c>
      <c r="C341" s="136">
        <v>65</v>
      </c>
      <c r="D341" s="136">
        <v>1952</v>
      </c>
      <c r="E341" s="119">
        <v>167777950</v>
      </c>
      <c r="F341" s="119">
        <v>0</v>
      </c>
      <c r="G341" s="119">
        <v>463523</v>
      </c>
      <c r="H341" s="119">
        <v>3713</v>
      </c>
      <c r="I341" s="119">
        <v>458513</v>
      </c>
    </row>
    <row r="342" spans="2:9" x14ac:dyDescent="0.25">
      <c r="B342" s="136" t="s">
        <v>47</v>
      </c>
      <c r="C342" s="136">
        <v>66</v>
      </c>
      <c r="D342" s="136">
        <v>1951</v>
      </c>
      <c r="E342" s="119">
        <v>164506367</v>
      </c>
      <c r="F342" s="119">
        <v>0</v>
      </c>
      <c r="G342" s="119">
        <v>453679</v>
      </c>
      <c r="H342" s="119">
        <v>3849</v>
      </c>
      <c r="I342" s="119">
        <v>448960</v>
      </c>
    </row>
    <row r="343" spans="2:9" x14ac:dyDescent="0.25">
      <c r="B343" s="136" t="s">
        <v>47</v>
      </c>
      <c r="C343" s="136">
        <v>67</v>
      </c>
      <c r="D343" s="136">
        <v>1950</v>
      </c>
      <c r="E343" s="119">
        <v>163686209</v>
      </c>
      <c r="F343" s="119">
        <v>0</v>
      </c>
      <c r="G343" s="119">
        <v>451233</v>
      </c>
      <c r="H343" s="119">
        <v>4286</v>
      </c>
      <c r="I343" s="119">
        <v>446344</v>
      </c>
    </row>
    <row r="344" spans="2:9" x14ac:dyDescent="0.25">
      <c r="B344" s="136" t="s">
        <v>47</v>
      </c>
      <c r="C344" s="136">
        <v>68</v>
      </c>
      <c r="D344" s="136">
        <v>1949</v>
      </c>
      <c r="E344" s="119">
        <v>156735970</v>
      </c>
      <c r="F344" s="119">
        <v>0</v>
      </c>
      <c r="G344" s="119">
        <v>432108</v>
      </c>
      <c r="H344" s="119">
        <v>4458</v>
      </c>
      <c r="I344" s="119">
        <v>427192</v>
      </c>
    </row>
    <row r="345" spans="2:9" x14ac:dyDescent="0.25">
      <c r="B345" s="136" t="s">
        <v>47</v>
      </c>
      <c r="C345" s="136">
        <v>69</v>
      </c>
      <c r="D345" s="136">
        <v>1948</v>
      </c>
      <c r="E345" s="119">
        <v>142305367</v>
      </c>
      <c r="F345" s="119">
        <v>0</v>
      </c>
      <c r="G345" s="119">
        <v>392571</v>
      </c>
      <c r="H345" s="119">
        <v>4505</v>
      </c>
      <c r="I345" s="119">
        <v>387600</v>
      </c>
    </row>
    <row r="346" spans="2:9" x14ac:dyDescent="0.25">
      <c r="B346" s="136" t="s">
        <v>47</v>
      </c>
      <c r="C346" s="136">
        <v>70</v>
      </c>
      <c r="D346" s="136">
        <v>1947</v>
      </c>
      <c r="E346" s="119">
        <v>134171145</v>
      </c>
      <c r="F346" s="119">
        <v>0</v>
      </c>
      <c r="G346" s="119">
        <v>370237</v>
      </c>
      <c r="H346" s="119">
        <v>4624</v>
      </c>
      <c r="I346" s="119">
        <v>365253</v>
      </c>
    </row>
    <row r="347" spans="2:9" x14ac:dyDescent="0.25">
      <c r="B347" s="136" t="s">
        <v>47</v>
      </c>
      <c r="C347" s="136">
        <v>71</v>
      </c>
      <c r="D347" s="136">
        <v>1946</v>
      </c>
      <c r="E347" s="119">
        <v>116466159</v>
      </c>
      <c r="F347" s="119">
        <v>0</v>
      </c>
      <c r="G347" s="119">
        <v>321694</v>
      </c>
      <c r="H347" s="119">
        <v>4642</v>
      </c>
      <c r="I347" s="119">
        <v>316760</v>
      </c>
    </row>
    <row r="348" spans="2:9" x14ac:dyDescent="0.25">
      <c r="B348" s="136" t="s">
        <v>47</v>
      </c>
      <c r="C348" s="136">
        <v>72</v>
      </c>
      <c r="D348" s="136">
        <v>1945</v>
      </c>
      <c r="E348" s="119">
        <v>103640713</v>
      </c>
      <c r="F348" s="119">
        <v>0</v>
      </c>
      <c r="G348" s="119">
        <v>286401</v>
      </c>
      <c r="H348" s="119">
        <v>4344</v>
      </c>
      <c r="I348" s="119">
        <v>281801</v>
      </c>
    </row>
    <row r="349" spans="2:9" x14ac:dyDescent="0.25">
      <c r="B349" s="136" t="s">
        <v>47</v>
      </c>
      <c r="C349" s="136">
        <v>73</v>
      </c>
      <c r="D349" s="136">
        <v>1944</v>
      </c>
      <c r="E349" s="119">
        <v>136718036</v>
      </c>
      <c r="F349" s="119">
        <v>0</v>
      </c>
      <c r="G349" s="119">
        <v>378048</v>
      </c>
      <c r="H349" s="119">
        <v>6353</v>
      </c>
      <c r="I349" s="119">
        <v>371459</v>
      </c>
    </row>
    <row r="350" spans="2:9" x14ac:dyDescent="0.25">
      <c r="B350" s="136" t="s">
        <v>47</v>
      </c>
      <c r="C350" s="136">
        <v>74</v>
      </c>
      <c r="D350" s="136">
        <v>1943</v>
      </c>
      <c r="E350" s="119">
        <v>137981632</v>
      </c>
      <c r="F350" s="119">
        <v>0</v>
      </c>
      <c r="G350" s="119">
        <v>381669</v>
      </c>
      <c r="H350" s="119">
        <v>6712</v>
      </c>
      <c r="I350" s="119">
        <v>374750</v>
      </c>
    </row>
    <row r="351" spans="2:9" x14ac:dyDescent="0.25">
      <c r="B351" s="136" t="s">
        <v>47</v>
      </c>
      <c r="C351" s="136">
        <v>75</v>
      </c>
      <c r="D351" s="136">
        <v>1942</v>
      </c>
      <c r="E351" s="119">
        <v>133704943</v>
      </c>
      <c r="F351" s="119">
        <v>0</v>
      </c>
      <c r="G351" s="119">
        <v>370199</v>
      </c>
      <c r="H351" s="119">
        <v>7100</v>
      </c>
      <c r="I351" s="119">
        <v>362849</v>
      </c>
    </row>
    <row r="352" spans="2:9" x14ac:dyDescent="0.25">
      <c r="B352" s="136" t="s">
        <v>47</v>
      </c>
      <c r="C352" s="136">
        <v>76</v>
      </c>
      <c r="D352" s="136">
        <v>1941</v>
      </c>
      <c r="E352" s="119">
        <v>162704529</v>
      </c>
      <c r="F352" s="119">
        <v>0</v>
      </c>
      <c r="G352" s="119">
        <v>450760</v>
      </c>
      <c r="H352" s="119">
        <v>9410</v>
      </c>
      <c r="I352" s="119">
        <v>441138</v>
      </c>
    </row>
    <row r="353" spans="2:9" x14ac:dyDescent="0.25">
      <c r="B353" s="136" t="s">
        <v>47</v>
      </c>
      <c r="C353" s="136">
        <v>77</v>
      </c>
      <c r="D353" s="136">
        <v>1940</v>
      </c>
      <c r="E353" s="119">
        <v>169947608</v>
      </c>
      <c r="F353" s="119">
        <v>0</v>
      </c>
      <c r="G353" s="119">
        <v>471497</v>
      </c>
      <c r="H353" s="119">
        <v>11019</v>
      </c>
      <c r="I353" s="119">
        <v>460243</v>
      </c>
    </row>
    <row r="354" spans="2:9" x14ac:dyDescent="0.25">
      <c r="B354" s="136" t="s">
        <v>47</v>
      </c>
      <c r="C354" s="136">
        <v>78</v>
      </c>
      <c r="D354" s="136">
        <v>1939</v>
      </c>
      <c r="E354" s="119">
        <v>165770627</v>
      </c>
      <c r="F354" s="119">
        <v>0</v>
      </c>
      <c r="G354" s="119">
        <v>460383</v>
      </c>
      <c r="H354" s="119">
        <v>11856</v>
      </c>
      <c r="I354" s="119">
        <v>448345</v>
      </c>
    </row>
    <row r="355" spans="2:9" x14ac:dyDescent="0.25">
      <c r="B355" s="136" t="s">
        <v>47</v>
      </c>
      <c r="C355" s="136">
        <v>79</v>
      </c>
      <c r="D355" s="136">
        <v>1938</v>
      </c>
      <c r="E355" s="119">
        <v>151493016</v>
      </c>
      <c r="F355" s="119">
        <v>0</v>
      </c>
      <c r="G355" s="119">
        <v>421682</v>
      </c>
      <c r="H355" s="119">
        <v>12608</v>
      </c>
      <c r="I355" s="119">
        <v>408907</v>
      </c>
    </row>
    <row r="356" spans="2:9" x14ac:dyDescent="0.25">
      <c r="B356" s="136" t="s">
        <v>47</v>
      </c>
      <c r="C356" s="136">
        <v>80</v>
      </c>
      <c r="D356" s="136">
        <v>1937</v>
      </c>
      <c r="E356" s="119">
        <v>138322334</v>
      </c>
      <c r="F356" s="119">
        <v>0</v>
      </c>
      <c r="G356" s="119">
        <v>385990</v>
      </c>
      <c r="H356" s="119">
        <v>13501</v>
      </c>
      <c r="I356" s="119">
        <v>372351</v>
      </c>
    </row>
    <row r="357" spans="2:9" x14ac:dyDescent="0.25">
      <c r="B357" s="136" t="s">
        <v>47</v>
      </c>
      <c r="C357" s="136">
        <v>81</v>
      </c>
      <c r="D357" s="136">
        <v>1936</v>
      </c>
      <c r="E357" s="119">
        <v>130396155</v>
      </c>
      <c r="F357" s="119">
        <v>0</v>
      </c>
      <c r="G357" s="119">
        <v>364906</v>
      </c>
      <c r="H357" s="119">
        <v>14669</v>
      </c>
      <c r="I357" s="119">
        <v>350112</v>
      </c>
    </row>
    <row r="358" spans="2:9" x14ac:dyDescent="0.25">
      <c r="B358" s="136" t="s">
        <v>47</v>
      </c>
      <c r="C358" s="136">
        <v>82</v>
      </c>
      <c r="D358" s="136">
        <v>1935</v>
      </c>
      <c r="E358" s="119">
        <v>121479995</v>
      </c>
      <c r="F358" s="119">
        <v>0</v>
      </c>
      <c r="G358" s="119">
        <v>341116</v>
      </c>
      <c r="H358" s="119">
        <v>15901</v>
      </c>
      <c r="I358" s="119">
        <v>325103</v>
      </c>
    </row>
    <row r="359" spans="2:9" x14ac:dyDescent="0.25">
      <c r="B359" s="136" t="s">
        <v>47</v>
      </c>
      <c r="C359" s="136">
        <v>83</v>
      </c>
      <c r="D359" s="136">
        <v>1934</v>
      </c>
      <c r="E359" s="119">
        <v>108006340</v>
      </c>
      <c r="F359" s="119">
        <v>0</v>
      </c>
      <c r="G359" s="119">
        <v>304499</v>
      </c>
      <c r="H359" s="119">
        <v>16459</v>
      </c>
      <c r="I359" s="119">
        <v>287969</v>
      </c>
    </row>
    <row r="360" spans="2:9" x14ac:dyDescent="0.25">
      <c r="B360" s="136" t="s">
        <v>47</v>
      </c>
      <c r="C360" s="136">
        <v>84</v>
      </c>
      <c r="D360" s="136">
        <v>1933</v>
      </c>
      <c r="E360" s="119">
        <v>82590064</v>
      </c>
      <c r="F360" s="119">
        <v>0</v>
      </c>
      <c r="G360" s="119">
        <v>233846</v>
      </c>
      <c r="H360" s="119">
        <v>14568</v>
      </c>
      <c r="I360" s="119">
        <v>219218</v>
      </c>
    </row>
    <row r="361" spans="2:9" x14ac:dyDescent="0.25">
      <c r="B361" s="136" t="s">
        <v>47</v>
      </c>
      <c r="C361" s="136">
        <v>85</v>
      </c>
      <c r="D361" s="136">
        <v>1932</v>
      </c>
      <c r="E361" s="119">
        <v>77483144</v>
      </c>
      <c r="F361" s="119">
        <v>0</v>
      </c>
      <c r="G361" s="119">
        <v>220576</v>
      </c>
      <c r="H361" s="119">
        <v>15996</v>
      </c>
      <c r="I361" s="119">
        <v>204533</v>
      </c>
    </row>
    <row r="362" spans="2:9" x14ac:dyDescent="0.25">
      <c r="B362" s="136" t="s">
        <v>47</v>
      </c>
      <c r="C362" s="136">
        <v>86</v>
      </c>
      <c r="D362" s="136">
        <v>1931</v>
      </c>
      <c r="E362" s="119">
        <v>73575533</v>
      </c>
      <c r="F362" s="119">
        <v>0</v>
      </c>
      <c r="G362" s="119">
        <v>210772</v>
      </c>
      <c r="H362" s="119">
        <v>17449</v>
      </c>
      <c r="I362" s="119">
        <v>193298</v>
      </c>
    </row>
    <row r="363" spans="2:9" x14ac:dyDescent="0.25">
      <c r="B363" s="136" t="s">
        <v>47</v>
      </c>
      <c r="C363" s="136">
        <v>87</v>
      </c>
      <c r="D363" s="136">
        <v>1930</v>
      </c>
      <c r="E363" s="119">
        <v>71232343</v>
      </c>
      <c r="F363" s="119">
        <v>0</v>
      </c>
      <c r="G363" s="119">
        <v>205255</v>
      </c>
      <c r="H363" s="119">
        <v>19152</v>
      </c>
      <c r="I363" s="119">
        <v>186079</v>
      </c>
    </row>
    <row r="364" spans="2:9" x14ac:dyDescent="0.25">
      <c r="B364" s="136" t="s">
        <v>47</v>
      </c>
      <c r="C364" s="136">
        <v>88</v>
      </c>
      <c r="D364" s="136">
        <v>1929</v>
      </c>
      <c r="E364" s="119">
        <v>62570635</v>
      </c>
      <c r="F364" s="119">
        <v>0</v>
      </c>
      <c r="G364" s="119">
        <v>181681</v>
      </c>
      <c r="H364" s="119">
        <v>19600</v>
      </c>
      <c r="I364" s="119">
        <v>162070</v>
      </c>
    </row>
    <row r="365" spans="2:9" x14ac:dyDescent="0.25">
      <c r="B365" s="136" t="s">
        <v>47</v>
      </c>
      <c r="C365" s="136">
        <v>89</v>
      </c>
      <c r="D365" s="136">
        <v>1928</v>
      </c>
      <c r="E365" s="119">
        <v>54853006</v>
      </c>
      <c r="F365" s="119">
        <v>0</v>
      </c>
      <c r="G365" s="119">
        <v>160611</v>
      </c>
      <c r="H365" s="119">
        <v>19704</v>
      </c>
      <c r="I365" s="119">
        <v>140933</v>
      </c>
    </row>
    <row r="366" spans="2:9" x14ac:dyDescent="0.25">
      <c r="B366" s="136" t="s">
        <v>47</v>
      </c>
      <c r="C366" s="136">
        <v>90</v>
      </c>
      <c r="D366" s="136">
        <v>1927</v>
      </c>
      <c r="E366" s="119">
        <v>45844500</v>
      </c>
      <c r="F366" s="119">
        <v>0</v>
      </c>
      <c r="G366" s="119">
        <v>135576</v>
      </c>
      <c r="H366" s="119">
        <v>18823</v>
      </c>
      <c r="I366" s="119">
        <v>116781</v>
      </c>
    </row>
    <row r="367" spans="2:9" x14ac:dyDescent="0.25">
      <c r="B367" s="136" t="s">
        <v>47</v>
      </c>
      <c r="C367" s="136">
        <v>91</v>
      </c>
      <c r="D367" s="136">
        <v>1926</v>
      </c>
      <c r="E367" s="119">
        <v>39643509</v>
      </c>
      <c r="F367" s="119">
        <v>0</v>
      </c>
      <c r="G367" s="119">
        <v>118733</v>
      </c>
      <c r="H367" s="119">
        <v>18969</v>
      </c>
      <c r="I367" s="119">
        <v>99785</v>
      </c>
    </row>
    <row r="368" spans="2:9" x14ac:dyDescent="0.25">
      <c r="B368" s="136" t="s">
        <v>47</v>
      </c>
      <c r="C368" s="136">
        <v>92</v>
      </c>
      <c r="D368" s="136">
        <v>1925</v>
      </c>
      <c r="E368" s="119">
        <v>33210872</v>
      </c>
      <c r="F368" s="119">
        <v>0</v>
      </c>
      <c r="G368" s="119">
        <v>100721</v>
      </c>
      <c r="H368" s="119">
        <v>18075</v>
      </c>
      <c r="I368" s="119">
        <v>82678</v>
      </c>
    </row>
    <row r="369" spans="2:9" x14ac:dyDescent="0.25">
      <c r="B369" s="136" t="s">
        <v>47</v>
      </c>
      <c r="C369" s="136">
        <v>93</v>
      </c>
      <c r="D369" s="136">
        <v>1924</v>
      </c>
      <c r="E369" s="119">
        <v>25618642</v>
      </c>
      <c r="F369" s="119">
        <v>0</v>
      </c>
      <c r="G369" s="119">
        <v>78646</v>
      </c>
      <c r="H369" s="119">
        <v>15690</v>
      </c>
      <c r="I369" s="119">
        <v>62990</v>
      </c>
    </row>
    <row r="370" spans="2:9" x14ac:dyDescent="0.25">
      <c r="B370" s="136" t="s">
        <v>47</v>
      </c>
      <c r="C370" s="136">
        <v>94</v>
      </c>
      <c r="D370" s="136">
        <v>1923</v>
      </c>
      <c r="E370" s="119">
        <v>19941718</v>
      </c>
      <c r="F370" s="119">
        <v>0</v>
      </c>
      <c r="G370" s="119">
        <v>62156</v>
      </c>
      <c r="H370" s="119">
        <v>13854</v>
      </c>
      <c r="I370" s="119">
        <v>48338</v>
      </c>
    </row>
    <row r="371" spans="2:9" x14ac:dyDescent="0.25">
      <c r="B371" s="136" t="s">
        <v>47</v>
      </c>
      <c r="C371" s="136">
        <v>95</v>
      </c>
      <c r="D371" s="136">
        <v>1922</v>
      </c>
      <c r="E371" s="119">
        <v>15590014</v>
      </c>
      <c r="F371" s="119">
        <v>0</v>
      </c>
      <c r="G371" s="119">
        <v>49300</v>
      </c>
      <c r="H371" s="119">
        <v>12038</v>
      </c>
      <c r="I371" s="119">
        <v>37287</v>
      </c>
    </row>
    <row r="372" spans="2:9" x14ac:dyDescent="0.25">
      <c r="B372" s="136" t="s">
        <v>47</v>
      </c>
      <c r="C372" s="136">
        <v>96</v>
      </c>
      <c r="D372" s="136">
        <v>1921</v>
      </c>
      <c r="E372" s="119">
        <v>12120741</v>
      </c>
      <c r="F372" s="119">
        <v>0</v>
      </c>
      <c r="G372" s="119">
        <v>38882</v>
      </c>
      <c r="H372" s="119">
        <v>10305</v>
      </c>
      <c r="I372" s="119">
        <v>28593</v>
      </c>
    </row>
    <row r="373" spans="2:9" x14ac:dyDescent="0.25">
      <c r="B373" s="136" t="s">
        <v>47</v>
      </c>
      <c r="C373" s="136">
        <v>97</v>
      </c>
      <c r="D373" s="136">
        <v>1920</v>
      </c>
      <c r="E373" s="119">
        <v>8400691</v>
      </c>
      <c r="F373" s="119">
        <v>0</v>
      </c>
      <c r="G373" s="119">
        <v>27470</v>
      </c>
      <c r="H373" s="119">
        <v>8052</v>
      </c>
      <c r="I373" s="119">
        <v>19440</v>
      </c>
    </row>
    <row r="374" spans="2:9" x14ac:dyDescent="0.25">
      <c r="B374" s="136" t="s">
        <v>47</v>
      </c>
      <c r="C374" s="136">
        <v>98</v>
      </c>
      <c r="D374" s="136">
        <v>1919</v>
      </c>
      <c r="E374" s="119">
        <v>4665834</v>
      </c>
      <c r="F374" s="119">
        <v>0</v>
      </c>
      <c r="G374" s="119">
        <v>15439</v>
      </c>
      <c r="H374" s="119">
        <v>4765</v>
      </c>
      <c r="I374" s="119">
        <v>10682</v>
      </c>
    </row>
    <row r="375" spans="2:9" x14ac:dyDescent="0.25">
      <c r="B375" s="136" t="s">
        <v>47</v>
      </c>
      <c r="C375" s="136">
        <v>99</v>
      </c>
      <c r="D375" s="136">
        <v>1918</v>
      </c>
      <c r="E375" s="119">
        <v>1934084</v>
      </c>
      <c r="F375" s="119">
        <v>0</v>
      </c>
      <c r="G375" s="119">
        <v>6557</v>
      </c>
      <c r="H375" s="119">
        <v>2247</v>
      </c>
      <c r="I375" s="119">
        <v>4315</v>
      </c>
    </row>
    <row r="376" spans="2:9" x14ac:dyDescent="0.25">
      <c r="B376" s="136" t="s">
        <v>47</v>
      </c>
      <c r="C376" s="136">
        <v>100</v>
      </c>
      <c r="D376" s="136">
        <v>1917</v>
      </c>
      <c r="E376" s="119">
        <v>1203576</v>
      </c>
      <c r="F376" s="119">
        <v>0</v>
      </c>
      <c r="G376" s="119">
        <v>4123</v>
      </c>
      <c r="H376" s="119">
        <v>1486</v>
      </c>
      <c r="I376" s="119">
        <v>2639</v>
      </c>
    </row>
    <row r="377" spans="2:9" x14ac:dyDescent="0.25">
      <c r="B377" s="136" t="s">
        <v>47</v>
      </c>
      <c r="C377" s="136">
        <v>101</v>
      </c>
      <c r="D377" s="136">
        <v>1916</v>
      </c>
      <c r="E377" s="119">
        <v>841903</v>
      </c>
      <c r="F377" s="119">
        <v>0</v>
      </c>
      <c r="G377" s="119">
        <v>2951</v>
      </c>
      <c r="H377" s="119">
        <v>1138</v>
      </c>
      <c r="I377" s="119">
        <v>1815</v>
      </c>
    </row>
    <row r="378" spans="2:9" x14ac:dyDescent="0.25">
      <c r="B378" s="136" t="s">
        <v>47</v>
      </c>
      <c r="C378" s="136">
        <v>102</v>
      </c>
      <c r="D378" s="136">
        <v>1915</v>
      </c>
      <c r="E378" s="119">
        <v>693715</v>
      </c>
      <c r="F378" s="119">
        <v>0</v>
      </c>
      <c r="G378" s="119">
        <v>2460</v>
      </c>
      <c r="H378" s="119">
        <v>979</v>
      </c>
      <c r="I378" s="119">
        <v>1482</v>
      </c>
    </row>
    <row r="379" spans="2:9" x14ac:dyDescent="0.25">
      <c r="B379" s="136" t="s">
        <v>47</v>
      </c>
      <c r="C379" s="136">
        <v>103</v>
      </c>
      <c r="D379" s="136">
        <v>1914</v>
      </c>
      <c r="E379" s="119">
        <v>513723</v>
      </c>
      <c r="F379" s="119">
        <v>0</v>
      </c>
      <c r="G379" s="119">
        <v>1889</v>
      </c>
      <c r="H379" s="119">
        <v>834</v>
      </c>
      <c r="I379" s="119">
        <v>1058</v>
      </c>
    </row>
    <row r="380" spans="2:9" x14ac:dyDescent="0.25">
      <c r="B380" s="136" t="s">
        <v>47</v>
      </c>
      <c r="C380" s="136">
        <v>104</v>
      </c>
      <c r="D380" s="136">
        <v>1913</v>
      </c>
      <c r="E380" s="119">
        <v>297576</v>
      </c>
      <c r="F380" s="119">
        <v>0</v>
      </c>
      <c r="G380" s="119">
        <v>1078</v>
      </c>
      <c r="H380" s="119">
        <v>455</v>
      </c>
      <c r="I380" s="119">
        <v>626</v>
      </c>
    </row>
    <row r="381" spans="2:9" x14ac:dyDescent="0.25">
      <c r="B381" s="136" t="s">
        <v>47</v>
      </c>
      <c r="C381" s="136">
        <v>105</v>
      </c>
      <c r="D381" s="136">
        <v>1912</v>
      </c>
      <c r="E381" s="119">
        <v>162025</v>
      </c>
      <c r="F381" s="119">
        <v>0</v>
      </c>
      <c r="G381" s="119">
        <v>607</v>
      </c>
      <c r="H381" s="119">
        <v>281</v>
      </c>
      <c r="I381" s="119">
        <v>326</v>
      </c>
    </row>
    <row r="382" spans="2:9" x14ac:dyDescent="0.25">
      <c r="B382" s="136" t="s">
        <v>47</v>
      </c>
      <c r="C382" s="136">
        <v>106</v>
      </c>
      <c r="D382" s="136">
        <v>1911</v>
      </c>
      <c r="E382" s="119">
        <v>70675</v>
      </c>
      <c r="F382" s="119">
        <v>0</v>
      </c>
      <c r="G382" s="119">
        <v>271</v>
      </c>
      <c r="H382" s="119">
        <v>143</v>
      </c>
      <c r="I382" s="119">
        <v>129</v>
      </c>
    </row>
    <row r="383" spans="2:9" x14ac:dyDescent="0.25">
      <c r="B383" s="136" t="s">
        <v>47</v>
      </c>
      <c r="C383" s="136">
        <v>107</v>
      </c>
      <c r="D383" s="136">
        <v>1910</v>
      </c>
      <c r="E383" s="119">
        <v>43590</v>
      </c>
      <c r="F383" s="119">
        <v>0</v>
      </c>
      <c r="G383" s="119">
        <v>159</v>
      </c>
      <c r="H383" s="119">
        <v>70</v>
      </c>
      <c r="I383" s="119">
        <v>89</v>
      </c>
    </row>
    <row r="384" spans="2:9" x14ac:dyDescent="0.25">
      <c r="B384" s="136" t="s">
        <v>47</v>
      </c>
      <c r="C384" s="136">
        <v>108</v>
      </c>
      <c r="D384" s="136">
        <v>1909</v>
      </c>
      <c r="E384" s="119">
        <v>16519</v>
      </c>
      <c r="F384" s="119">
        <v>0</v>
      </c>
      <c r="G384" s="119">
        <v>70</v>
      </c>
      <c r="H384" s="119">
        <v>38</v>
      </c>
      <c r="I384" s="119">
        <v>33</v>
      </c>
    </row>
    <row r="385" spans="2:9" x14ac:dyDescent="0.25">
      <c r="B385" s="136" t="s">
        <v>47</v>
      </c>
      <c r="C385" s="136">
        <v>109</v>
      </c>
      <c r="D385" s="136">
        <v>1908</v>
      </c>
      <c r="E385" s="119">
        <v>7390</v>
      </c>
      <c r="F385" s="119">
        <v>0</v>
      </c>
      <c r="G385" s="119">
        <v>29</v>
      </c>
      <c r="H385" s="119">
        <v>13</v>
      </c>
      <c r="I385" s="119">
        <v>16</v>
      </c>
    </row>
    <row r="386" spans="2:9" x14ac:dyDescent="0.25">
      <c r="B386" s="136" t="s">
        <v>47</v>
      </c>
      <c r="C386" s="136">
        <v>110</v>
      </c>
      <c r="D386" s="136">
        <v>1907</v>
      </c>
      <c r="E386" s="119">
        <v>3103</v>
      </c>
      <c r="F386" s="119">
        <v>0</v>
      </c>
      <c r="G386" s="119">
        <v>11</v>
      </c>
      <c r="H386" s="119">
        <v>5</v>
      </c>
      <c r="I386" s="119">
        <v>6</v>
      </c>
    </row>
    <row r="387" spans="2:9" x14ac:dyDescent="0.25">
      <c r="B387" s="136" t="s">
        <v>47</v>
      </c>
      <c r="C387" s="136">
        <v>111</v>
      </c>
      <c r="D387" s="136">
        <v>1906</v>
      </c>
      <c r="E387" s="119">
        <v>2616</v>
      </c>
      <c r="F387" s="119">
        <v>0</v>
      </c>
      <c r="G387" s="119">
        <v>9</v>
      </c>
      <c r="H387" s="119">
        <v>2</v>
      </c>
      <c r="I387" s="119">
        <v>7</v>
      </c>
    </row>
    <row r="388" spans="2:9" x14ac:dyDescent="0.25">
      <c r="B388" s="136" t="s">
        <v>47</v>
      </c>
      <c r="C388" s="136">
        <v>112</v>
      </c>
      <c r="D388" s="136">
        <v>1905</v>
      </c>
      <c r="E388" s="119">
        <v>241</v>
      </c>
      <c r="F388" s="119">
        <v>0</v>
      </c>
      <c r="G388" s="119">
        <v>1</v>
      </c>
      <c r="H388" s="119">
        <v>1</v>
      </c>
      <c r="I388" s="119">
        <v>0</v>
      </c>
    </row>
    <row r="389" spans="2:9" x14ac:dyDescent="0.25">
      <c r="B389" s="136" t="s">
        <v>47</v>
      </c>
      <c r="C389" s="136">
        <v>113</v>
      </c>
      <c r="D389" s="136">
        <v>1904</v>
      </c>
      <c r="E389" s="119">
        <v>0</v>
      </c>
      <c r="F389" s="119">
        <v>0</v>
      </c>
      <c r="G389" s="119">
        <v>0</v>
      </c>
      <c r="H389" s="119">
        <v>0</v>
      </c>
      <c r="I389" s="119">
        <v>0</v>
      </c>
    </row>
    <row r="391" spans="2:9" x14ac:dyDescent="0.25">
      <c r="B391" s="38" t="s">
        <v>1051</v>
      </c>
      <c r="E391" s="136"/>
      <c r="F391" s="136"/>
      <c r="G391" s="136"/>
      <c r="H391" s="136"/>
      <c r="I391" s="136"/>
    </row>
    <row r="392" spans="2:9" ht="45" x14ac:dyDescent="0.25">
      <c r="B392" s="118" t="s">
        <v>61</v>
      </c>
      <c r="C392" s="118" t="s">
        <v>948</v>
      </c>
      <c r="D392" s="118" t="s">
        <v>949</v>
      </c>
      <c r="E392" s="120" t="s">
        <v>62</v>
      </c>
      <c r="F392" s="120" t="s">
        <v>950</v>
      </c>
      <c r="G392" s="120" t="s">
        <v>63</v>
      </c>
      <c r="H392" s="120" t="s">
        <v>951</v>
      </c>
      <c r="I392" s="120" t="s">
        <v>952</v>
      </c>
    </row>
    <row r="393" spans="2:9" x14ac:dyDescent="0.25">
      <c r="B393" s="136" t="s">
        <v>973</v>
      </c>
      <c r="C393" s="136">
        <v>0</v>
      </c>
      <c r="D393" s="136">
        <v>2017</v>
      </c>
      <c r="E393" s="119">
        <v>0</v>
      </c>
      <c r="F393" s="119">
        <v>0</v>
      </c>
      <c r="G393" s="119">
        <v>0</v>
      </c>
      <c r="H393" s="119">
        <v>0</v>
      </c>
      <c r="I393" s="119">
        <v>0</v>
      </c>
    </row>
    <row r="394" spans="2:9" x14ac:dyDescent="0.25">
      <c r="B394" s="136" t="s">
        <v>973</v>
      </c>
      <c r="C394" s="136">
        <v>1</v>
      </c>
      <c r="D394" s="136">
        <v>2016</v>
      </c>
      <c r="E394" s="119">
        <v>0</v>
      </c>
      <c r="F394" s="119">
        <v>0</v>
      </c>
      <c r="G394" s="119">
        <v>0</v>
      </c>
      <c r="H394" s="119">
        <v>0</v>
      </c>
      <c r="I394" s="119">
        <v>0</v>
      </c>
    </row>
    <row r="395" spans="2:9" x14ac:dyDescent="0.25">
      <c r="B395" s="136" t="s">
        <v>973</v>
      </c>
      <c r="C395" s="136">
        <v>2</v>
      </c>
      <c r="D395" s="136">
        <v>2015</v>
      </c>
      <c r="E395" s="119">
        <v>0</v>
      </c>
      <c r="F395" s="119">
        <v>0</v>
      </c>
      <c r="G395" s="119">
        <v>0</v>
      </c>
      <c r="H395" s="119">
        <v>0</v>
      </c>
      <c r="I395" s="119">
        <v>0</v>
      </c>
    </row>
    <row r="396" spans="2:9" x14ac:dyDescent="0.25">
      <c r="B396" s="136" t="s">
        <v>973</v>
      </c>
      <c r="C396" s="136">
        <v>3</v>
      </c>
      <c r="D396" s="136">
        <v>2014</v>
      </c>
      <c r="E396" s="119">
        <v>0</v>
      </c>
      <c r="F396" s="119">
        <v>0</v>
      </c>
      <c r="G396" s="119">
        <v>0</v>
      </c>
      <c r="H396" s="119">
        <v>0</v>
      </c>
      <c r="I396" s="119">
        <v>0</v>
      </c>
    </row>
    <row r="397" spans="2:9" x14ac:dyDescent="0.25">
      <c r="B397" s="136" t="s">
        <v>973</v>
      </c>
      <c r="C397" s="136">
        <v>4</v>
      </c>
      <c r="D397" s="136">
        <v>2013</v>
      </c>
      <c r="E397" s="119">
        <v>0</v>
      </c>
      <c r="F397" s="119">
        <v>0</v>
      </c>
      <c r="G397" s="119">
        <v>0</v>
      </c>
      <c r="H397" s="119">
        <v>0</v>
      </c>
      <c r="I397" s="119">
        <v>0</v>
      </c>
    </row>
    <row r="398" spans="2:9" x14ac:dyDescent="0.25">
      <c r="B398" s="136" t="s">
        <v>973</v>
      </c>
      <c r="C398" s="136">
        <v>5</v>
      </c>
      <c r="D398" s="136">
        <v>2012</v>
      </c>
      <c r="E398" s="119">
        <v>0</v>
      </c>
      <c r="F398" s="119">
        <v>0</v>
      </c>
      <c r="G398" s="119">
        <v>0</v>
      </c>
      <c r="H398" s="119">
        <v>0</v>
      </c>
      <c r="I398" s="119">
        <v>0</v>
      </c>
    </row>
    <row r="399" spans="2:9" x14ac:dyDescent="0.25">
      <c r="B399" s="136" t="s">
        <v>973</v>
      </c>
      <c r="C399" s="136">
        <v>6</v>
      </c>
      <c r="D399" s="136">
        <v>2011</v>
      </c>
      <c r="E399" s="119">
        <v>365</v>
      </c>
      <c r="F399" s="119">
        <v>0</v>
      </c>
      <c r="G399" s="119">
        <v>1</v>
      </c>
      <c r="H399" s="119">
        <v>0</v>
      </c>
      <c r="I399" s="119">
        <v>1</v>
      </c>
    </row>
    <row r="400" spans="2:9" x14ac:dyDescent="0.25">
      <c r="B400" s="136" t="s">
        <v>973</v>
      </c>
      <c r="C400" s="136">
        <v>7</v>
      </c>
      <c r="D400" s="136">
        <v>2010</v>
      </c>
      <c r="E400" s="119">
        <v>0</v>
      </c>
      <c r="F400" s="119">
        <v>0</v>
      </c>
      <c r="G400" s="119">
        <v>0</v>
      </c>
      <c r="H400" s="119">
        <v>0</v>
      </c>
      <c r="I400" s="119">
        <v>0</v>
      </c>
    </row>
    <row r="401" spans="2:9" x14ac:dyDescent="0.25">
      <c r="B401" s="136" t="s">
        <v>973</v>
      </c>
      <c r="C401" s="136">
        <v>8</v>
      </c>
      <c r="D401" s="136">
        <v>2009</v>
      </c>
      <c r="E401" s="119">
        <v>0</v>
      </c>
      <c r="F401" s="119">
        <v>0</v>
      </c>
      <c r="G401" s="119">
        <v>0</v>
      </c>
      <c r="H401" s="119">
        <v>0</v>
      </c>
      <c r="I401" s="119">
        <v>0</v>
      </c>
    </row>
    <row r="402" spans="2:9" x14ac:dyDescent="0.25">
      <c r="B402" s="136" t="s">
        <v>973</v>
      </c>
      <c r="C402" s="136">
        <v>9</v>
      </c>
      <c r="D402" s="136">
        <v>2008</v>
      </c>
      <c r="E402" s="119">
        <v>0</v>
      </c>
      <c r="F402" s="119">
        <v>0</v>
      </c>
      <c r="G402" s="119">
        <v>0</v>
      </c>
      <c r="H402" s="119">
        <v>0</v>
      </c>
      <c r="I402" s="119">
        <v>0</v>
      </c>
    </row>
    <row r="403" spans="2:9" x14ac:dyDescent="0.25">
      <c r="B403" s="136" t="s">
        <v>973</v>
      </c>
      <c r="C403" s="136">
        <v>10</v>
      </c>
      <c r="D403" s="136">
        <v>2007</v>
      </c>
      <c r="E403" s="119">
        <v>0</v>
      </c>
      <c r="F403" s="119">
        <v>0</v>
      </c>
      <c r="G403" s="119">
        <v>0</v>
      </c>
      <c r="H403" s="119">
        <v>0</v>
      </c>
      <c r="I403" s="119">
        <v>0</v>
      </c>
    </row>
    <row r="404" spans="2:9" x14ac:dyDescent="0.25">
      <c r="B404" s="136" t="s">
        <v>973</v>
      </c>
      <c r="C404" s="136">
        <v>11</v>
      </c>
      <c r="D404" s="136">
        <v>2006</v>
      </c>
      <c r="E404" s="119">
        <v>0</v>
      </c>
      <c r="F404" s="119">
        <v>0</v>
      </c>
      <c r="G404" s="119">
        <v>0</v>
      </c>
      <c r="H404" s="119">
        <v>0</v>
      </c>
      <c r="I404" s="119">
        <v>0</v>
      </c>
    </row>
    <row r="405" spans="2:9" x14ac:dyDescent="0.25">
      <c r="B405" s="136" t="s">
        <v>973</v>
      </c>
      <c r="C405" s="136">
        <v>12</v>
      </c>
      <c r="D405" s="136">
        <v>2005</v>
      </c>
      <c r="E405" s="119">
        <v>365</v>
      </c>
      <c r="F405" s="119">
        <v>0</v>
      </c>
      <c r="G405" s="119">
        <v>1</v>
      </c>
      <c r="H405" s="119">
        <v>0</v>
      </c>
      <c r="I405" s="119">
        <v>1</v>
      </c>
    </row>
    <row r="406" spans="2:9" x14ac:dyDescent="0.25">
      <c r="B406" s="136" t="s">
        <v>973</v>
      </c>
      <c r="C406" s="136">
        <v>13</v>
      </c>
      <c r="D406" s="136">
        <v>2004</v>
      </c>
      <c r="E406" s="119">
        <v>0</v>
      </c>
      <c r="F406" s="119">
        <v>0</v>
      </c>
      <c r="G406" s="119">
        <v>0</v>
      </c>
      <c r="H406" s="119">
        <v>0</v>
      </c>
      <c r="I406" s="119">
        <v>0</v>
      </c>
    </row>
    <row r="407" spans="2:9" x14ac:dyDescent="0.25">
      <c r="B407" s="136" t="s">
        <v>973</v>
      </c>
      <c r="C407" s="136">
        <v>14</v>
      </c>
      <c r="D407" s="136">
        <v>2003</v>
      </c>
      <c r="E407" s="119">
        <v>1080</v>
      </c>
      <c r="F407" s="119">
        <v>0</v>
      </c>
      <c r="G407" s="119">
        <v>3</v>
      </c>
      <c r="H407" s="119">
        <v>0</v>
      </c>
      <c r="I407" s="119">
        <v>3</v>
      </c>
    </row>
    <row r="408" spans="2:9" x14ac:dyDescent="0.25">
      <c r="B408" s="136" t="s">
        <v>973</v>
      </c>
      <c r="C408" s="136">
        <v>15</v>
      </c>
      <c r="D408" s="136">
        <v>2002</v>
      </c>
      <c r="E408" s="119">
        <v>1095</v>
      </c>
      <c r="F408" s="119">
        <v>0</v>
      </c>
      <c r="G408" s="119">
        <v>3</v>
      </c>
      <c r="H408" s="119">
        <v>0</v>
      </c>
      <c r="I408" s="119">
        <v>3</v>
      </c>
    </row>
    <row r="409" spans="2:9" x14ac:dyDescent="0.25">
      <c r="B409" s="136" t="s">
        <v>973</v>
      </c>
      <c r="C409" s="136">
        <v>16</v>
      </c>
      <c r="D409" s="136">
        <v>2001</v>
      </c>
      <c r="E409" s="119">
        <v>1825</v>
      </c>
      <c r="F409" s="119">
        <v>0</v>
      </c>
      <c r="G409" s="119">
        <v>5</v>
      </c>
      <c r="H409" s="119">
        <v>0</v>
      </c>
      <c r="I409" s="119">
        <v>5</v>
      </c>
    </row>
    <row r="410" spans="2:9" x14ac:dyDescent="0.25">
      <c r="B410" s="136" t="s">
        <v>973</v>
      </c>
      <c r="C410" s="136">
        <v>17</v>
      </c>
      <c r="D410" s="136">
        <v>2000</v>
      </c>
      <c r="E410" s="119">
        <v>365</v>
      </c>
      <c r="F410" s="119">
        <v>0</v>
      </c>
      <c r="G410" s="119">
        <v>1</v>
      </c>
      <c r="H410" s="119">
        <v>0</v>
      </c>
      <c r="I410" s="119">
        <v>1</v>
      </c>
    </row>
    <row r="411" spans="2:9" x14ac:dyDescent="0.25">
      <c r="B411" s="136" t="s">
        <v>973</v>
      </c>
      <c r="C411" s="136">
        <v>18</v>
      </c>
      <c r="D411" s="136">
        <v>1999</v>
      </c>
      <c r="E411" s="119">
        <v>2190</v>
      </c>
      <c r="F411" s="119">
        <v>0</v>
      </c>
      <c r="G411" s="119">
        <v>6</v>
      </c>
      <c r="H411" s="119">
        <v>0</v>
      </c>
      <c r="I411" s="119">
        <v>6</v>
      </c>
    </row>
    <row r="412" spans="2:9" x14ac:dyDescent="0.25">
      <c r="B412" s="136" t="s">
        <v>973</v>
      </c>
      <c r="C412" s="136">
        <v>19</v>
      </c>
      <c r="D412" s="136">
        <v>1998</v>
      </c>
      <c r="E412" s="119">
        <v>730</v>
      </c>
      <c r="F412" s="119">
        <v>0</v>
      </c>
      <c r="G412" s="119">
        <v>2</v>
      </c>
      <c r="H412" s="119">
        <v>0</v>
      </c>
      <c r="I412" s="119">
        <v>2</v>
      </c>
    </row>
    <row r="413" spans="2:9" x14ac:dyDescent="0.25">
      <c r="B413" s="136" t="s">
        <v>973</v>
      </c>
      <c r="C413" s="136">
        <v>20</v>
      </c>
      <c r="D413" s="136">
        <v>1997</v>
      </c>
      <c r="E413" s="119">
        <v>1825</v>
      </c>
      <c r="F413" s="119">
        <v>0</v>
      </c>
      <c r="G413" s="119">
        <v>5</v>
      </c>
      <c r="H413" s="119">
        <v>0</v>
      </c>
      <c r="I413" s="119">
        <v>5</v>
      </c>
    </row>
    <row r="414" spans="2:9" x14ac:dyDescent="0.25">
      <c r="B414" s="136" t="s">
        <v>973</v>
      </c>
      <c r="C414" s="136">
        <v>21</v>
      </c>
      <c r="D414" s="136">
        <v>1996</v>
      </c>
      <c r="E414" s="119">
        <v>1460</v>
      </c>
      <c r="F414" s="119">
        <v>0</v>
      </c>
      <c r="G414" s="119">
        <v>4</v>
      </c>
      <c r="H414" s="119">
        <v>0</v>
      </c>
      <c r="I414" s="119">
        <v>4</v>
      </c>
    </row>
    <row r="415" spans="2:9" x14ac:dyDescent="0.25">
      <c r="B415" s="136" t="s">
        <v>973</v>
      </c>
      <c r="C415" s="136">
        <v>22</v>
      </c>
      <c r="D415" s="136">
        <v>1995</v>
      </c>
      <c r="E415" s="119">
        <v>1825</v>
      </c>
      <c r="F415" s="119">
        <v>0</v>
      </c>
      <c r="G415" s="119">
        <v>5</v>
      </c>
      <c r="H415" s="119">
        <v>0</v>
      </c>
      <c r="I415" s="119">
        <v>5</v>
      </c>
    </row>
    <row r="416" spans="2:9" x14ac:dyDescent="0.25">
      <c r="B416" s="136" t="s">
        <v>973</v>
      </c>
      <c r="C416" s="136">
        <v>23</v>
      </c>
      <c r="D416" s="136">
        <v>1994</v>
      </c>
      <c r="E416" s="119">
        <v>1086</v>
      </c>
      <c r="F416" s="119">
        <v>0</v>
      </c>
      <c r="G416" s="119">
        <v>3</v>
      </c>
      <c r="H416" s="119">
        <v>0</v>
      </c>
      <c r="I416" s="119">
        <v>3</v>
      </c>
    </row>
    <row r="417" spans="2:9" x14ac:dyDescent="0.25">
      <c r="B417" s="136" t="s">
        <v>973</v>
      </c>
      <c r="C417" s="136">
        <v>24</v>
      </c>
      <c r="D417" s="136">
        <v>1993</v>
      </c>
      <c r="E417" s="119">
        <v>730</v>
      </c>
      <c r="F417" s="119">
        <v>0</v>
      </c>
      <c r="G417" s="119">
        <v>2</v>
      </c>
      <c r="H417" s="119">
        <v>0</v>
      </c>
      <c r="I417" s="119">
        <v>2</v>
      </c>
    </row>
    <row r="418" spans="2:9" x14ac:dyDescent="0.25">
      <c r="B418" s="136" t="s">
        <v>973</v>
      </c>
      <c r="C418" s="136">
        <v>25</v>
      </c>
      <c r="D418" s="136">
        <v>1992</v>
      </c>
      <c r="E418" s="119">
        <v>790</v>
      </c>
      <c r="F418" s="119">
        <v>0</v>
      </c>
      <c r="G418" s="119">
        <v>3</v>
      </c>
      <c r="H418" s="119">
        <v>0</v>
      </c>
      <c r="I418" s="119">
        <v>3</v>
      </c>
    </row>
    <row r="419" spans="2:9" x14ac:dyDescent="0.25">
      <c r="B419" s="136" t="s">
        <v>973</v>
      </c>
      <c r="C419" s="136">
        <v>26</v>
      </c>
      <c r="D419" s="136">
        <v>1991</v>
      </c>
      <c r="E419" s="119">
        <v>1095</v>
      </c>
      <c r="F419" s="119">
        <v>0</v>
      </c>
      <c r="G419" s="119">
        <v>3</v>
      </c>
      <c r="H419" s="119">
        <v>0</v>
      </c>
      <c r="I419" s="119">
        <v>3</v>
      </c>
    </row>
    <row r="420" spans="2:9" x14ac:dyDescent="0.25">
      <c r="B420" s="136" t="s">
        <v>973</v>
      </c>
      <c r="C420" s="136">
        <v>27</v>
      </c>
      <c r="D420" s="136">
        <v>1990</v>
      </c>
      <c r="E420" s="119">
        <v>1460</v>
      </c>
      <c r="F420" s="119">
        <v>0</v>
      </c>
      <c r="G420" s="119">
        <v>4</v>
      </c>
      <c r="H420" s="119">
        <v>0</v>
      </c>
      <c r="I420" s="119">
        <v>4</v>
      </c>
    </row>
    <row r="421" spans="2:9" x14ac:dyDescent="0.25">
      <c r="B421" s="136" t="s">
        <v>973</v>
      </c>
      <c r="C421" s="136">
        <v>28</v>
      </c>
      <c r="D421" s="136">
        <v>1989</v>
      </c>
      <c r="E421" s="119">
        <v>2912</v>
      </c>
      <c r="F421" s="119">
        <v>0</v>
      </c>
      <c r="G421" s="119">
        <v>8</v>
      </c>
      <c r="H421" s="119">
        <v>0</v>
      </c>
      <c r="I421" s="119">
        <v>8</v>
      </c>
    </row>
    <row r="422" spans="2:9" x14ac:dyDescent="0.25">
      <c r="B422" s="136" t="s">
        <v>973</v>
      </c>
      <c r="C422" s="136">
        <v>29</v>
      </c>
      <c r="D422" s="136">
        <v>1988</v>
      </c>
      <c r="E422" s="119">
        <v>1491</v>
      </c>
      <c r="F422" s="119">
        <v>0</v>
      </c>
      <c r="G422" s="119">
        <v>5</v>
      </c>
      <c r="H422" s="119">
        <v>0</v>
      </c>
      <c r="I422" s="119">
        <v>5</v>
      </c>
    </row>
    <row r="423" spans="2:9" x14ac:dyDescent="0.25">
      <c r="B423" s="136" t="s">
        <v>973</v>
      </c>
      <c r="C423" s="136">
        <v>30</v>
      </c>
      <c r="D423" s="136">
        <v>1987</v>
      </c>
      <c r="E423" s="119">
        <v>238</v>
      </c>
      <c r="F423" s="119">
        <v>0</v>
      </c>
      <c r="G423" s="119">
        <v>1</v>
      </c>
      <c r="H423" s="119">
        <v>0</v>
      </c>
      <c r="I423" s="119">
        <v>0</v>
      </c>
    </row>
    <row r="424" spans="2:9" x14ac:dyDescent="0.25">
      <c r="B424" s="136" t="s">
        <v>973</v>
      </c>
      <c r="C424" s="136">
        <v>31</v>
      </c>
      <c r="D424" s="136">
        <v>1986</v>
      </c>
      <c r="E424" s="119">
        <v>730</v>
      </c>
      <c r="F424" s="119">
        <v>0</v>
      </c>
      <c r="G424" s="119">
        <v>2</v>
      </c>
      <c r="H424" s="119">
        <v>0</v>
      </c>
      <c r="I424" s="119">
        <v>2</v>
      </c>
    </row>
    <row r="425" spans="2:9" x14ac:dyDescent="0.25">
      <c r="B425" s="136" t="s">
        <v>973</v>
      </c>
      <c r="C425" s="136">
        <v>32</v>
      </c>
      <c r="D425" s="136">
        <v>1985</v>
      </c>
      <c r="E425" s="119">
        <v>1549</v>
      </c>
      <c r="F425" s="119">
        <v>0</v>
      </c>
      <c r="G425" s="119">
        <v>5</v>
      </c>
      <c r="H425" s="119">
        <v>0</v>
      </c>
      <c r="I425" s="119">
        <v>5</v>
      </c>
    </row>
    <row r="426" spans="2:9" x14ac:dyDescent="0.25">
      <c r="B426" s="136" t="s">
        <v>973</v>
      </c>
      <c r="C426" s="136">
        <v>33</v>
      </c>
      <c r="D426" s="136">
        <v>1984</v>
      </c>
      <c r="E426" s="119">
        <v>1995</v>
      </c>
      <c r="F426" s="119">
        <v>0</v>
      </c>
      <c r="G426" s="119">
        <v>6</v>
      </c>
      <c r="H426" s="119">
        <v>0</v>
      </c>
      <c r="I426" s="119">
        <v>6</v>
      </c>
    </row>
    <row r="427" spans="2:9" x14ac:dyDescent="0.25">
      <c r="B427" s="136" t="s">
        <v>973</v>
      </c>
      <c r="C427" s="136">
        <v>34</v>
      </c>
      <c r="D427" s="136">
        <v>1983</v>
      </c>
      <c r="E427" s="119">
        <v>1095</v>
      </c>
      <c r="F427" s="119">
        <v>0</v>
      </c>
      <c r="G427" s="119">
        <v>3</v>
      </c>
      <c r="H427" s="119">
        <v>0</v>
      </c>
      <c r="I427" s="119">
        <v>3</v>
      </c>
    </row>
    <row r="428" spans="2:9" x14ac:dyDescent="0.25">
      <c r="B428" s="136" t="s">
        <v>973</v>
      </c>
      <c r="C428" s="136">
        <v>35</v>
      </c>
      <c r="D428" s="136">
        <v>1982</v>
      </c>
      <c r="E428" s="119">
        <v>730</v>
      </c>
      <c r="F428" s="119">
        <v>0</v>
      </c>
      <c r="G428" s="119">
        <v>2</v>
      </c>
      <c r="H428" s="119">
        <v>0</v>
      </c>
      <c r="I428" s="119">
        <v>2</v>
      </c>
    </row>
    <row r="429" spans="2:9" x14ac:dyDescent="0.25">
      <c r="B429" s="136" t="s">
        <v>973</v>
      </c>
      <c r="C429" s="136">
        <v>36</v>
      </c>
      <c r="D429" s="136">
        <v>1981</v>
      </c>
      <c r="E429" s="119">
        <v>730</v>
      </c>
      <c r="F429" s="119">
        <v>0</v>
      </c>
      <c r="G429" s="119">
        <v>2</v>
      </c>
      <c r="H429" s="119">
        <v>0</v>
      </c>
      <c r="I429" s="119">
        <v>2</v>
      </c>
    </row>
    <row r="430" spans="2:9" x14ac:dyDescent="0.25">
      <c r="B430" s="136" t="s">
        <v>973</v>
      </c>
      <c r="C430" s="136">
        <v>37</v>
      </c>
      <c r="D430" s="136">
        <v>1980</v>
      </c>
      <c r="E430" s="119">
        <v>683</v>
      </c>
      <c r="F430" s="119">
        <v>0</v>
      </c>
      <c r="G430" s="119">
        <v>2</v>
      </c>
      <c r="H430" s="119">
        <v>0</v>
      </c>
      <c r="I430" s="119">
        <v>2</v>
      </c>
    </row>
    <row r="431" spans="2:9" x14ac:dyDescent="0.25">
      <c r="B431" s="136" t="s">
        <v>973</v>
      </c>
      <c r="C431" s="136">
        <v>38</v>
      </c>
      <c r="D431" s="136">
        <v>1979</v>
      </c>
      <c r="E431" s="119">
        <v>730</v>
      </c>
      <c r="F431" s="119">
        <v>0</v>
      </c>
      <c r="G431" s="119">
        <v>2</v>
      </c>
      <c r="H431" s="119">
        <v>0</v>
      </c>
      <c r="I431" s="119">
        <v>2</v>
      </c>
    </row>
    <row r="432" spans="2:9" x14ac:dyDescent="0.25">
      <c r="B432" s="136" t="s">
        <v>973</v>
      </c>
      <c r="C432" s="136">
        <v>39</v>
      </c>
      <c r="D432" s="136">
        <v>1978</v>
      </c>
      <c r="E432" s="119">
        <v>730</v>
      </c>
      <c r="F432" s="119">
        <v>0</v>
      </c>
      <c r="G432" s="119">
        <v>2</v>
      </c>
      <c r="H432" s="119">
        <v>0</v>
      </c>
      <c r="I432" s="119">
        <v>2</v>
      </c>
    </row>
    <row r="433" spans="2:9" x14ac:dyDescent="0.25">
      <c r="B433" s="136" t="s">
        <v>973</v>
      </c>
      <c r="C433" s="136">
        <v>40</v>
      </c>
      <c r="D433" s="136">
        <v>1977</v>
      </c>
      <c r="E433" s="119">
        <v>365</v>
      </c>
      <c r="F433" s="119">
        <v>0</v>
      </c>
      <c r="G433" s="119">
        <v>1</v>
      </c>
      <c r="H433" s="119">
        <v>0</v>
      </c>
      <c r="I433" s="119">
        <v>1</v>
      </c>
    </row>
    <row r="434" spans="2:9" x14ac:dyDescent="0.25">
      <c r="B434" s="136" t="s">
        <v>973</v>
      </c>
      <c r="C434" s="136">
        <v>41</v>
      </c>
      <c r="D434" s="136">
        <v>1976</v>
      </c>
      <c r="E434" s="119">
        <v>1825</v>
      </c>
      <c r="F434" s="119">
        <v>0</v>
      </c>
      <c r="G434" s="119">
        <v>5</v>
      </c>
      <c r="H434" s="119">
        <v>0</v>
      </c>
      <c r="I434" s="119">
        <v>5</v>
      </c>
    </row>
    <row r="435" spans="2:9" x14ac:dyDescent="0.25">
      <c r="B435" s="136" t="s">
        <v>973</v>
      </c>
      <c r="C435" s="136">
        <v>42</v>
      </c>
      <c r="D435" s="136">
        <v>1975</v>
      </c>
      <c r="E435" s="119">
        <v>1095</v>
      </c>
      <c r="F435" s="119">
        <v>0</v>
      </c>
      <c r="G435" s="119">
        <v>3</v>
      </c>
      <c r="H435" s="119">
        <v>0</v>
      </c>
      <c r="I435" s="119">
        <v>3</v>
      </c>
    </row>
    <row r="436" spans="2:9" x14ac:dyDescent="0.25">
      <c r="B436" s="136" t="s">
        <v>973</v>
      </c>
      <c r="C436" s="136">
        <v>43</v>
      </c>
      <c r="D436" s="136">
        <v>1974</v>
      </c>
      <c r="E436" s="119">
        <v>730</v>
      </c>
      <c r="F436" s="119">
        <v>0</v>
      </c>
      <c r="G436" s="119">
        <v>2</v>
      </c>
      <c r="H436" s="119">
        <v>0</v>
      </c>
      <c r="I436" s="119">
        <v>2</v>
      </c>
    </row>
    <row r="437" spans="2:9" x14ac:dyDescent="0.25">
      <c r="B437" s="136" t="s">
        <v>973</v>
      </c>
      <c r="C437" s="136">
        <v>44</v>
      </c>
      <c r="D437" s="136">
        <v>1973</v>
      </c>
      <c r="E437" s="119">
        <v>0</v>
      </c>
      <c r="F437" s="119">
        <v>0</v>
      </c>
      <c r="G437" s="119">
        <v>0</v>
      </c>
      <c r="H437" s="119">
        <v>0</v>
      </c>
      <c r="I437" s="119">
        <v>0</v>
      </c>
    </row>
    <row r="438" spans="2:9" x14ac:dyDescent="0.25">
      <c r="B438" s="136" t="s">
        <v>973</v>
      </c>
      <c r="C438" s="136">
        <v>45</v>
      </c>
      <c r="D438" s="136">
        <v>1972</v>
      </c>
      <c r="E438" s="119">
        <v>730</v>
      </c>
      <c r="F438" s="119">
        <v>0</v>
      </c>
      <c r="G438" s="119">
        <v>2</v>
      </c>
      <c r="H438" s="119">
        <v>0</v>
      </c>
      <c r="I438" s="119">
        <v>2</v>
      </c>
    </row>
    <row r="439" spans="2:9" x14ac:dyDescent="0.25">
      <c r="B439" s="136" t="s">
        <v>973</v>
      </c>
      <c r="C439" s="136">
        <v>46</v>
      </c>
      <c r="D439" s="136">
        <v>1971</v>
      </c>
      <c r="E439" s="119">
        <v>365</v>
      </c>
      <c r="F439" s="119">
        <v>0</v>
      </c>
      <c r="G439" s="119">
        <v>1</v>
      </c>
      <c r="H439" s="119">
        <v>0</v>
      </c>
      <c r="I439" s="119">
        <v>1</v>
      </c>
    </row>
    <row r="440" spans="2:9" x14ac:dyDescent="0.25">
      <c r="B440" s="136" t="s">
        <v>973</v>
      </c>
      <c r="C440" s="136">
        <v>47</v>
      </c>
      <c r="D440" s="136">
        <v>1970</v>
      </c>
      <c r="E440" s="119">
        <v>730</v>
      </c>
      <c r="F440" s="119">
        <v>0</v>
      </c>
      <c r="G440" s="119">
        <v>2</v>
      </c>
      <c r="H440" s="119">
        <v>0</v>
      </c>
      <c r="I440" s="119">
        <v>2</v>
      </c>
    </row>
    <row r="441" spans="2:9" x14ac:dyDescent="0.25">
      <c r="B441" s="136" t="s">
        <v>973</v>
      </c>
      <c r="C441" s="136">
        <v>48</v>
      </c>
      <c r="D441" s="136">
        <v>1969</v>
      </c>
      <c r="E441" s="119">
        <v>365</v>
      </c>
      <c r="F441" s="119">
        <v>0</v>
      </c>
      <c r="G441" s="119">
        <v>1</v>
      </c>
      <c r="H441" s="119">
        <v>0</v>
      </c>
      <c r="I441" s="119">
        <v>1</v>
      </c>
    </row>
    <row r="442" spans="2:9" x14ac:dyDescent="0.25">
      <c r="B442" s="136" t="s">
        <v>973</v>
      </c>
      <c r="C442" s="136">
        <v>49</v>
      </c>
      <c r="D442" s="136">
        <v>1968</v>
      </c>
      <c r="E442" s="119">
        <v>1095</v>
      </c>
      <c r="F442" s="119">
        <v>0</v>
      </c>
      <c r="G442" s="119">
        <v>3</v>
      </c>
      <c r="H442" s="119">
        <v>0</v>
      </c>
      <c r="I442" s="119">
        <v>3</v>
      </c>
    </row>
    <row r="443" spans="2:9" x14ac:dyDescent="0.25">
      <c r="B443" s="136" t="s">
        <v>973</v>
      </c>
      <c r="C443" s="136">
        <v>50</v>
      </c>
      <c r="D443" s="136">
        <v>1967</v>
      </c>
      <c r="E443" s="119">
        <v>730</v>
      </c>
      <c r="F443" s="119">
        <v>0</v>
      </c>
      <c r="G443" s="119">
        <v>2</v>
      </c>
      <c r="H443" s="119">
        <v>0</v>
      </c>
      <c r="I443" s="119">
        <v>2</v>
      </c>
    </row>
    <row r="444" spans="2:9" x14ac:dyDescent="0.25">
      <c r="B444" s="136" t="s">
        <v>973</v>
      </c>
      <c r="C444" s="136">
        <v>51</v>
      </c>
      <c r="D444" s="136">
        <v>1966</v>
      </c>
      <c r="E444" s="119">
        <v>1460</v>
      </c>
      <c r="F444" s="119">
        <v>0</v>
      </c>
      <c r="G444" s="119">
        <v>4</v>
      </c>
      <c r="H444" s="119">
        <v>0</v>
      </c>
      <c r="I444" s="119">
        <v>4</v>
      </c>
    </row>
    <row r="445" spans="2:9" x14ac:dyDescent="0.25">
      <c r="B445" s="136" t="s">
        <v>973</v>
      </c>
      <c r="C445" s="136">
        <v>52</v>
      </c>
      <c r="D445" s="136">
        <v>1965</v>
      </c>
      <c r="E445" s="119">
        <v>1095</v>
      </c>
      <c r="F445" s="119">
        <v>0</v>
      </c>
      <c r="G445" s="119">
        <v>3</v>
      </c>
      <c r="H445" s="119">
        <v>0</v>
      </c>
      <c r="I445" s="119">
        <v>3</v>
      </c>
    </row>
    <row r="446" spans="2:9" x14ac:dyDescent="0.25">
      <c r="B446" s="136" t="s">
        <v>973</v>
      </c>
      <c r="C446" s="136">
        <v>53</v>
      </c>
      <c r="D446" s="136">
        <v>1964</v>
      </c>
      <c r="E446" s="119">
        <v>0</v>
      </c>
      <c r="F446" s="119">
        <v>0</v>
      </c>
      <c r="G446" s="119">
        <v>0</v>
      </c>
      <c r="H446" s="119">
        <v>0</v>
      </c>
      <c r="I446" s="119">
        <v>0</v>
      </c>
    </row>
    <row r="447" spans="2:9" x14ac:dyDescent="0.25">
      <c r="B447" s="136" t="s">
        <v>973</v>
      </c>
      <c r="C447" s="136">
        <v>54</v>
      </c>
      <c r="D447" s="136">
        <v>1963</v>
      </c>
      <c r="E447" s="119">
        <v>0</v>
      </c>
      <c r="F447" s="119">
        <v>0</v>
      </c>
      <c r="G447" s="119">
        <v>0</v>
      </c>
      <c r="H447" s="119">
        <v>0</v>
      </c>
      <c r="I447" s="119">
        <v>0</v>
      </c>
    </row>
    <row r="448" spans="2:9" x14ac:dyDescent="0.25">
      <c r="B448" s="136" t="s">
        <v>973</v>
      </c>
      <c r="C448" s="136">
        <v>55</v>
      </c>
      <c r="D448" s="136">
        <v>1962</v>
      </c>
      <c r="E448" s="119">
        <v>365</v>
      </c>
      <c r="F448" s="119">
        <v>0</v>
      </c>
      <c r="G448" s="119">
        <v>1</v>
      </c>
      <c r="H448" s="119">
        <v>0</v>
      </c>
      <c r="I448" s="119">
        <v>1</v>
      </c>
    </row>
    <row r="449" spans="2:9" x14ac:dyDescent="0.25">
      <c r="B449" s="136" t="s">
        <v>973</v>
      </c>
      <c r="C449" s="136">
        <v>56</v>
      </c>
      <c r="D449" s="136">
        <v>1961</v>
      </c>
      <c r="E449" s="119">
        <v>365</v>
      </c>
      <c r="F449" s="119">
        <v>0</v>
      </c>
      <c r="G449" s="119">
        <v>1</v>
      </c>
      <c r="H449" s="119">
        <v>0</v>
      </c>
      <c r="I449" s="119">
        <v>1</v>
      </c>
    </row>
    <row r="450" spans="2:9" x14ac:dyDescent="0.25">
      <c r="B450" s="136" t="s">
        <v>973</v>
      </c>
      <c r="C450" s="136">
        <v>57</v>
      </c>
      <c r="D450" s="136">
        <v>1960</v>
      </c>
      <c r="E450" s="119">
        <v>0</v>
      </c>
      <c r="F450" s="119">
        <v>0</v>
      </c>
      <c r="G450" s="119">
        <v>0</v>
      </c>
      <c r="H450" s="119">
        <v>0</v>
      </c>
      <c r="I450" s="119">
        <v>0</v>
      </c>
    </row>
    <row r="451" spans="2:9" x14ac:dyDescent="0.25">
      <c r="B451" s="136" t="s">
        <v>973</v>
      </c>
      <c r="C451" s="136">
        <v>58</v>
      </c>
      <c r="D451" s="136">
        <v>1959</v>
      </c>
      <c r="E451" s="119">
        <v>0</v>
      </c>
      <c r="F451" s="119">
        <v>0</v>
      </c>
      <c r="G451" s="119">
        <v>0</v>
      </c>
      <c r="H451" s="119">
        <v>0</v>
      </c>
      <c r="I451" s="119">
        <v>0</v>
      </c>
    </row>
    <row r="452" spans="2:9" x14ac:dyDescent="0.25">
      <c r="B452" s="136" t="s">
        <v>973</v>
      </c>
      <c r="C452" s="136">
        <v>59</v>
      </c>
      <c r="D452" s="136">
        <v>1958</v>
      </c>
      <c r="E452" s="119">
        <v>365</v>
      </c>
      <c r="F452" s="119">
        <v>0</v>
      </c>
      <c r="G452" s="119">
        <v>1</v>
      </c>
      <c r="H452" s="119">
        <v>0</v>
      </c>
      <c r="I452" s="119">
        <v>1</v>
      </c>
    </row>
    <row r="453" spans="2:9" x14ac:dyDescent="0.25">
      <c r="B453" s="136" t="s">
        <v>973</v>
      </c>
      <c r="C453" s="136">
        <v>60</v>
      </c>
      <c r="D453" s="136">
        <v>1957</v>
      </c>
      <c r="E453" s="119">
        <v>730</v>
      </c>
      <c r="F453" s="119">
        <v>0</v>
      </c>
      <c r="G453" s="119">
        <v>2</v>
      </c>
      <c r="H453" s="119">
        <v>0</v>
      </c>
      <c r="I453" s="119">
        <v>2</v>
      </c>
    </row>
    <row r="454" spans="2:9" x14ac:dyDescent="0.25">
      <c r="B454" s="136" t="s">
        <v>973</v>
      </c>
      <c r="C454" s="136">
        <v>61</v>
      </c>
      <c r="D454" s="136">
        <v>1956</v>
      </c>
      <c r="E454" s="119">
        <v>0</v>
      </c>
      <c r="F454" s="119">
        <v>0</v>
      </c>
      <c r="G454" s="119">
        <v>0</v>
      </c>
      <c r="H454" s="119">
        <v>0</v>
      </c>
      <c r="I454" s="119">
        <v>0</v>
      </c>
    </row>
    <row r="455" spans="2:9" x14ac:dyDescent="0.25">
      <c r="B455" s="136" t="s">
        <v>973</v>
      </c>
      <c r="C455" s="136">
        <v>62</v>
      </c>
      <c r="D455" s="136">
        <v>1955</v>
      </c>
      <c r="E455" s="119">
        <v>0</v>
      </c>
      <c r="F455" s="119">
        <v>0</v>
      </c>
      <c r="G455" s="119">
        <v>0</v>
      </c>
      <c r="H455" s="119">
        <v>0</v>
      </c>
      <c r="I455" s="119">
        <v>0</v>
      </c>
    </row>
    <row r="456" spans="2:9" x14ac:dyDescent="0.25">
      <c r="B456" s="136" t="s">
        <v>973</v>
      </c>
      <c r="C456" s="136">
        <v>63</v>
      </c>
      <c r="D456" s="136">
        <v>1954</v>
      </c>
      <c r="E456" s="119">
        <v>0</v>
      </c>
      <c r="F456" s="119">
        <v>0</v>
      </c>
      <c r="G456" s="119">
        <v>0</v>
      </c>
      <c r="H456" s="119">
        <v>0</v>
      </c>
      <c r="I456" s="119">
        <v>0</v>
      </c>
    </row>
    <row r="457" spans="2:9" x14ac:dyDescent="0.25">
      <c r="B457" s="136" t="s">
        <v>973</v>
      </c>
      <c r="C457" s="136">
        <v>64</v>
      </c>
      <c r="D457" s="136">
        <v>1953</v>
      </c>
      <c r="E457" s="119">
        <v>0</v>
      </c>
      <c r="F457" s="119">
        <v>0</v>
      </c>
      <c r="G457" s="119">
        <v>0</v>
      </c>
      <c r="H457" s="119">
        <v>0</v>
      </c>
      <c r="I457" s="119">
        <v>0</v>
      </c>
    </row>
    <row r="458" spans="2:9" x14ac:dyDescent="0.25">
      <c r="B458" s="136" t="s">
        <v>973</v>
      </c>
      <c r="C458" s="136">
        <v>65</v>
      </c>
      <c r="D458" s="136">
        <v>1952</v>
      </c>
      <c r="E458" s="119">
        <v>365</v>
      </c>
      <c r="F458" s="119">
        <v>0</v>
      </c>
      <c r="G458" s="119">
        <v>1</v>
      </c>
      <c r="H458" s="119">
        <v>0</v>
      </c>
      <c r="I458" s="119">
        <v>1</v>
      </c>
    </row>
    <row r="459" spans="2:9" x14ac:dyDescent="0.25">
      <c r="B459" s="136" t="s">
        <v>973</v>
      </c>
      <c r="C459" s="136">
        <v>66</v>
      </c>
      <c r="D459" s="136">
        <v>1951</v>
      </c>
      <c r="E459" s="119">
        <v>0</v>
      </c>
      <c r="F459" s="119">
        <v>0</v>
      </c>
      <c r="G459" s="119">
        <v>0</v>
      </c>
      <c r="H459" s="119">
        <v>0</v>
      </c>
      <c r="I459" s="119">
        <v>0</v>
      </c>
    </row>
    <row r="460" spans="2:9" x14ac:dyDescent="0.25">
      <c r="B460" s="136" t="s">
        <v>973</v>
      </c>
      <c r="C460" s="136">
        <v>67</v>
      </c>
      <c r="D460" s="136">
        <v>1950</v>
      </c>
      <c r="E460" s="119">
        <v>0</v>
      </c>
      <c r="F460" s="119">
        <v>0</v>
      </c>
      <c r="G460" s="119">
        <v>0</v>
      </c>
      <c r="H460" s="119">
        <v>0</v>
      </c>
      <c r="I460" s="119">
        <v>0</v>
      </c>
    </row>
    <row r="461" spans="2:9" x14ac:dyDescent="0.25">
      <c r="B461" s="136" t="s">
        <v>973</v>
      </c>
      <c r="C461" s="136">
        <v>68</v>
      </c>
      <c r="D461" s="136">
        <v>1949</v>
      </c>
      <c r="E461" s="119">
        <v>0</v>
      </c>
      <c r="F461" s="119">
        <v>0</v>
      </c>
      <c r="G461" s="119">
        <v>0</v>
      </c>
      <c r="H461" s="119">
        <v>0</v>
      </c>
      <c r="I461" s="119">
        <v>0</v>
      </c>
    </row>
    <row r="462" spans="2:9" x14ac:dyDescent="0.25">
      <c r="B462" s="136" t="s">
        <v>973</v>
      </c>
      <c r="C462" s="136">
        <v>69</v>
      </c>
      <c r="D462" s="136">
        <v>1948</v>
      </c>
      <c r="E462" s="119">
        <v>0</v>
      </c>
      <c r="F462" s="119">
        <v>0</v>
      </c>
      <c r="G462" s="119">
        <v>0</v>
      </c>
      <c r="H462" s="119">
        <v>0</v>
      </c>
      <c r="I462" s="119">
        <v>0</v>
      </c>
    </row>
    <row r="463" spans="2:9" x14ac:dyDescent="0.25">
      <c r="B463" s="136" t="s">
        <v>973</v>
      </c>
      <c r="C463" s="136">
        <v>70</v>
      </c>
      <c r="D463" s="136">
        <v>1947</v>
      </c>
      <c r="E463" s="119">
        <v>0</v>
      </c>
      <c r="F463" s="119">
        <v>0</v>
      </c>
      <c r="G463" s="119">
        <v>0</v>
      </c>
      <c r="H463" s="119">
        <v>0</v>
      </c>
      <c r="I463" s="119">
        <v>0</v>
      </c>
    </row>
    <row r="464" spans="2:9" x14ac:dyDescent="0.25">
      <c r="B464" s="136" t="s">
        <v>973</v>
      </c>
      <c r="C464" s="136">
        <v>71</v>
      </c>
      <c r="D464" s="136">
        <v>1946</v>
      </c>
      <c r="E464" s="119">
        <v>0</v>
      </c>
      <c r="F464" s="119">
        <v>0</v>
      </c>
      <c r="G464" s="119">
        <v>0</v>
      </c>
      <c r="H464" s="119">
        <v>0</v>
      </c>
      <c r="I464" s="119">
        <v>0</v>
      </c>
    </row>
    <row r="465" spans="2:9" x14ac:dyDescent="0.25">
      <c r="B465" s="136" t="s">
        <v>973</v>
      </c>
      <c r="C465" s="136">
        <v>72</v>
      </c>
      <c r="D465" s="136">
        <v>1945</v>
      </c>
      <c r="E465" s="119">
        <v>0</v>
      </c>
      <c r="F465" s="119">
        <v>0</v>
      </c>
      <c r="G465" s="119">
        <v>0</v>
      </c>
      <c r="H465" s="119">
        <v>0</v>
      </c>
      <c r="I465" s="119">
        <v>0</v>
      </c>
    </row>
    <row r="466" spans="2:9" x14ac:dyDescent="0.25">
      <c r="B466" s="136" t="s">
        <v>973</v>
      </c>
      <c r="C466" s="136">
        <v>73</v>
      </c>
      <c r="D466" s="136">
        <v>1944</v>
      </c>
      <c r="E466" s="119">
        <v>0</v>
      </c>
      <c r="F466" s="119">
        <v>0</v>
      </c>
      <c r="G466" s="119">
        <v>0</v>
      </c>
      <c r="H466" s="119">
        <v>0</v>
      </c>
      <c r="I466" s="119">
        <v>0</v>
      </c>
    </row>
    <row r="467" spans="2:9" x14ac:dyDescent="0.25">
      <c r="B467" s="136" t="s">
        <v>973</v>
      </c>
      <c r="C467" s="136">
        <v>74</v>
      </c>
      <c r="D467" s="136">
        <v>1943</v>
      </c>
      <c r="E467" s="119">
        <v>0</v>
      </c>
      <c r="F467" s="119">
        <v>0</v>
      </c>
      <c r="G467" s="119">
        <v>0</v>
      </c>
      <c r="H467" s="119">
        <v>0</v>
      </c>
      <c r="I467" s="119">
        <v>0</v>
      </c>
    </row>
    <row r="468" spans="2:9" x14ac:dyDescent="0.25">
      <c r="B468" s="136" t="s">
        <v>973</v>
      </c>
      <c r="C468" s="136">
        <v>75</v>
      </c>
      <c r="D468" s="136">
        <v>1942</v>
      </c>
      <c r="E468" s="119">
        <v>0</v>
      </c>
      <c r="F468" s="119">
        <v>0</v>
      </c>
      <c r="G468" s="119">
        <v>0</v>
      </c>
      <c r="H468" s="119">
        <v>0</v>
      </c>
      <c r="I468" s="119">
        <v>0</v>
      </c>
    </row>
    <row r="469" spans="2:9" x14ac:dyDescent="0.25">
      <c r="B469" s="136" t="s">
        <v>973</v>
      </c>
      <c r="C469" s="136">
        <v>76</v>
      </c>
      <c r="D469" s="136">
        <v>1941</v>
      </c>
      <c r="E469" s="119">
        <v>0</v>
      </c>
      <c r="F469" s="119">
        <v>0</v>
      </c>
      <c r="G469" s="119">
        <v>0</v>
      </c>
      <c r="H469" s="119">
        <v>0</v>
      </c>
      <c r="I469" s="119">
        <v>0</v>
      </c>
    </row>
    <row r="470" spans="2:9" x14ac:dyDescent="0.25">
      <c r="B470" s="136" t="s">
        <v>973</v>
      </c>
      <c r="C470" s="136">
        <v>77</v>
      </c>
      <c r="D470" s="136">
        <v>1940</v>
      </c>
      <c r="E470" s="119">
        <v>0</v>
      </c>
      <c r="F470" s="119">
        <v>0</v>
      </c>
      <c r="G470" s="119">
        <v>0</v>
      </c>
      <c r="H470" s="119">
        <v>0</v>
      </c>
      <c r="I470" s="119">
        <v>0</v>
      </c>
    </row>
    <row r="471" spans="2:9" x14ac:dyDescent="0.25">
      <c r="B471" s="136" t="s">
        <v>973</v>
      </c>
      <c r="C471" s="136">
        <v>78</v>
      </c>
      <c r="D471" s="136">
        <v>1939</v>
      </c>
      <c r="E471" s="119">
        <v>0</v>
      </c>
      <c r="F471" s="119">
        <v>0</v>
      </c>
      <c r="G471" s="119">
        <v>0</v>
      </c>
      <c r="H471" s="119">
        <v>0</v>
      </c>
      <c r="I471" s="119">
        <v>0</v>
      </c>
    </row>
    <row r="472" spans="2:9" x14ac:dyDescent="0.25">
      <c r="B472" s="136" t="s">
        <v>973</v>
      </c>
      <c r="C472" s="136">
        <v>79</v>
      </c>
      <c r="D472" s="136">
        <v>1938</v>
      </c>
      <c r="E472" s="119">
        <v>0</v>
      </c>
      <c r="F472" s="119">
        <v>0</v>
      </c>
      <c r="G472" s="119">
        <v>0</v>
      </c>
      <c r="H472" s="119">
        <v>0</v>
      </c>
      <c r="I472" s="119">
        <v>0</v>
      </c>
    </row>
    <row r="473" spans="2:9" x14ac:dyDescent="0.25">
      <c r="B473" s="136" t="s">
        <v>973</v>
      </c>
      <c r="C473" s="136">
        <v>80</v>
      </c>
      <c r="D473" s="136">
        <v>1937</v>
      </c>
      <c r="E473" s="119">
        <v>0</v>
      </c>
      <c r="F473" s="119">
        <v>0</v>
      </c>
      <c r="G473" s="119">
        <v>0</v>
      </c>
      <c r="H473" s="119">
        <v>0</v>
      </c>
      <c r="I473" s="119">
        <v>0</v>
      </c>
    </row>
    <row r="474" spans="2:9" x14ac:dyDescent="0.25">
      <c r="B474" s="136" t="s">
        <v>973</v>
      </c>
      <c r="C474" s="136">
        <v>81</v>
      </c>
      <c r="D474" s="136">
        <v>1936</v>
      </c>
      <c r="E474" s="119">
        <v>0</v>
      </c>
      <c r="F474" s="119">
        <v>0</v>
      </c>
      <c r="G474" s="119">
        <v>0</v>
      </c>
      <c r="H474" s="119">
        <v>0</v>
      </c>
      <c r="I474" s="119">
        <v>0</v>
      </c>
    </row>
    <row r="475" spans="2:9" x14ac:dyDescent="0.25">
      <c r="B475" s="136" t="s">
        <v>973</v>
      </c>
      <c r="C475" s="136">
        <v>82</v>
      </c>
      <c r="D475" s="136">
        <v>1935</v>
      </c>
      <c r="E475" s="119">
        <v>0</v>
      </c>
      <c r="F475" s="119">
        <v>0</v>
      </c>
      <c r="G475" s="119">
        <v>0</v>
      </c>
      <c r="H475" s="119">
        <v>0</v>
      </c>
      <c r="I475" s="119">
        <v>0</v>
      </c>
    </row>
    <row r="476" spans="2:9" x14ac:dyDescent="0.25">
      <c r="B476" s="136" t="s">
        <v>973</v>
      </c>
      <c r="C476" s="136">
        <v>83</v>
      </c>
      <c r="D476" s="136">
        <v>1934</v>
      </c>
      <c r="E476" s="119">
        <v>0</v>
      </c>
      <c r="F476" s="119">
        <v>0</v>
      </c>
      <c r="G476" s="119">
        <v>0</v>
      </c>
      <c r="H476" s="119">
        <v>0</v>
      </c>
      <c r="I476" s="119">
        <v>0</v>
      </c>
    </row>
    <row r="477" spans="2:9" x14ac:dyDescent="0.25">
      <c r="B477" s="136" t="s">
        <v>973</v>
      </c>
      <c r="C477" s="136">
        <v>84</v>
      </c>
      <c r="D477" s="136">
        <v>1933</v>
      </c>
      <c r="E477" s="119">
        <v>0</v>
      </c>
      <c r="F477" s="119">
        <v>0</v>
      </c>
      <c r="G477" s="119">
        <v>0</v>
      </c>
      <c r="H477" s="119">
        <v>0</v>
      </c>
      <c r="I477" s="119">
        <v>0</v>
      </c>
    </row>
    <row r="478" spans="2:9" x14ac:dyDescent="0.25">
      <c r="B478" s="136" t="s">
        <v>973</v>
      </c>
      <c r="C478" s="136">
        <v>85</v>
      </c>
      <c r="D478" s="136">
        <v>1932</v>
      </c>
      <c r="E478" s="119">
        <v>0</v>
      </c>
      <c r="F478" s="119">
        <v>0</v>
      </c>
      <c r="G478" s="119">
        <v>0</v>
      </c>
      <c r="H478" s="119">
        <v>0</v>
      </c>
      <c r="I478" s="119">
        <v>0</v>
      </c>
    </row>
    <row r="479" spans="2:9" x14ac:dyDescent="0.25">
      <c r="B479" s="136" t="s">
        <v>973</v>
      </c>
      <c r="C479" s="136">
        <v>86</v>
      </c>
      <c r="D479" s="136">
        <v>1931</v>
      </c>
      <c r="E479" s="119">
        <v>0</v>
      </c>
      <c r="F479" s="119">
        <v>0</v>
      </c>
      <c r="G479" s="119">
        <v>0</v>
      </c>
      <c r="H479" s="119">
        <v>0</v>
      </c>
      <c r="I479" s="119">
        <v>0</v>
      </c>
    </row>
    <row r="480" spans="2:9" x14ac:dyDescent="0.25">
      <c r="B480" s="136" t="s">
        <v>973</v>
      </c>
      <c r="C480" s="136">
        <v>87</v>
      </c>
      <c r="D480" s="136">
        <v>1930</v>
      </c>
      <c r="E480" s="119">
        <v>0</v>
      </c>
      <c r="F480" s="119">
        <v>0</v>
      </c>
      <c r="G480" s="119">
        <v>0</v>
      </c>
      <c r="H480" s="119">
        <v>0</v>
      </c>
      <c r="I480" s="119">
        <v>0</v>
      </c>
    </row>
    <row r="481" spans="2:9" x14ac:dyDescent="0.25">
      <c r="B481" s="136" t="s">
        <v>973</v>
      </c>
      <c r="C481" s="136">
        <v>88</v>
      </c>
      <c r="D481" s="136">
        <v>1929</v>
      </c>
      <c r="E481" s="119">
        <v>0</v>
      </c>
      <c r="F481" s="119">
        <v>0</v>
      </c>
      <c r="G481" s="119">
        <v>0</v>
      </c>
      <c r="H481" s="119">
        <v>0</v>
      </c>
      <c r="I481" s="119">
        <v>0</v>
      </c>
    </row>
    <row r="482" spans="2:9" x14ac:dyDescent="0.25">
      <c r="B482" s="136" t="s">
        <v>973</v>
      </c>
      <c r="C482" s="136">
        <v>89</v>
      </c>
      <c r="D482" s="136">
        <v>1928</v>
      </c>
      <c r="E482" s="119">
        <v>365</v>
      </c>
      <c r="F482" s="119">
        <v>0</v>
      </c>
      <c r="G482" s="119">
        <v>1</v>
      </c>
      <c r="H482" s="119">
        <v>0</v>
      </c>
      <c r="I482" s="119">
        <v>1</v>
      </c>
    </row>
    <row r="483" spans="2:9" x14ac:dyDescent="0.25">
      <c r="B483" s="136" t="s">
        <v>973</v>
      </c>
      <c r="C483" s="136">
        <v>90</v>
      </c>
      <c r="D483" s="136">
        <v>1927</v>
      </c>
      <c r="E483" s="119">
        <v>365</v>
      </c>
      <c r="F483" s="119">
        <v>0</v>
      </c>
      <c r="G483" s="119">
        <v>1</v>
      </c>
      <c r="H483" s="119">
        <v>0</v>
      </c>
      <c r="I483" s="119">
        <v>1</v>
      </c>
    </row>
    <row r="484" spans="2:9" x14ac:dyDescent="0.25">
      <c r="B484" s="136" t="s">
        <v>973</v>
      </c>
      <c r="C484" s="136">
        <v>91</v>
      </c>
      <c r="D484" s="136">
        <v>1926</v>
      </c>
      <c r="E484" s="119">
        <v>365</v>
      </c>
      <c r="F484" s="119">
        <v>0</v>
      </c>
      <c r="G484" s="119">
        <v>1</v>
      </c>
      <c r="H484" s="119">
        <v>0</v>
      </c>
      <c r="I484" s="119">
        <v>1</v>
      </c>
    </row>
    <row r="485" spans="2:9" x14ac:dyDescent="0.25">
      <c r="B485" s="136" t="s">
        <v>973</v>
      </c>
      <c r="C485" s="136">
        <v>92</v>
      </c>
      <c r="D485" s="136">
        <v>1925</v>
      </c>
      <c r="E485" s="119">
        <v>0</v>
      </c>
      <c r="F485" s="119">
        <v>0</v>
      </c>
      <c r="G485" s="119">
        <v>0</v>
      </c>
      <c r="H485" s="119">
        <v>0</v>
      </c>
      <c r="I485" s="119">
        <v>0</v>
      </c>
    </row>
    <row r="486" spans="2:9" x14ac:dyDescent="0.25">
      <c r="B486" s="136" t="s">
        <v>33</v>
      </c>
      <c r="C486" s="136">
        <v>0</v>
      </c>
      <c r="D486" s="136">
        <v>2017</v>
      </c>
      <c r="E486" s="119">
        <v>65613411</v>
      </c>
      <c r="F486" s="119">
        <v>2240</v>
      </c>
      <c r="G486" s="119">
        <v>365019</v>
      </c>
      <c r="H486" s="119">
        <v>1062</v>
      </c>
      <c r="I486" s="119">
        <v>362140</v>
      </c>
    </row>
    <row r="487" spans="2:9" x14ac:dyDescent="0.25">
      <c r="B487" s="136" t="s">
        <v>33</v>
      </c>
      <c r="C487" s="136">
        <v>1</v>
      </c>
      <c r="D487" s="136">
        <v>2016</v>
      </c>
      <c r="E487" s="119">
        <v>131286918</v>
      </c>
      <c r="F487" s="119">
        <v>10128</v>
      </c>
      <c r="G487" s="119">
        <v>367379</v>
      </c>
      <c r="H487" s="119">
        <v>205</v>
      </c>
      <c r="I487" s="119">
        <v>362538</v>
      </c>
    </row>
    <row r="488" spans="2:9" x14ac:dyDescent="0.25">
      <c r="B488" s="136" t="s">
        <v>33</v>
      </c>
      <c r="C488" s="136">
        <v>2</v>
      </c>
      <c r="D488" s="136">
        <v>2015</v>
      </c>
      <c r="E488" s="119">
        <v>126888908</v>
      </c>
      <c r="F488" s="119">
        <v>6648</v>
      </c>
      <c r="G488" s="119">
        <v>354800</v>
      </c>
      <c r="H488" s="119">
        <v>69</v>
      </c>
      <c r="I488" s="119">
        <v>350200</v>
      </c>
    </row>
    <row r="489" spans="2:9" x14ac:dyDescent="0.25">
      <c r="B489" s="136" t="s">
        <v>33</v>
      </c>
      <c r="C489" s="136">
        <v>3</v>
      </c>
      <c r="D489" s="136">
        <v>2014</v>
      </c>
      <c r="E489" s="119">
        <v>124930609</v>
      </c>
      <c r="F489" s="119">
        <v>7550</v>
      </c>
      <c r="G489" s="119">
        <v>349307</v>
      </c>
      <c r="H489" s="119">
        <v>44</v>
      </c>
      <c r="I489" s="119">
        <v>344739</v>
      </c>
    </row>
    <row r="490" spans="2:9" x14ac:dyDescent="0.25">
      <c r="B490" s="136" t="s">
        <v>33</v>
      </c>
      <c r="C490" s="136">
        <v>4</v>
      </c>
      <c r="D490" s="136">
        <v>2013</v>
      </c>
      <c r="E490" s="119">
        <v>120102480</v>
      </c>
      <c r="F490" s="119">
        <v>7780</v>
      </c>
      <c r="G490" s="119">
        <v>335272</v>
      </c>
      <c r="H490" s="119">
        <v>32</v>
      </c>
      <c r="I490" s="119">
        <v>331471</v>
      </c>
    </row>
    <row r="491" spans="2:9" x14ac:dyDescent="0.25">
      <c r="B491" s="136" t="s">
        <v>33</v>
      </c>
      <c r="C491" s="136">
        <v>5</v>
      </c>
      <c r="D491" s="136">
        <v>2012</v>
      </c>
      <c r="E491" s="119">
        <v>119677970</v>
      </c>
      <c r="F491" s="119">
        <v>6028</v>
      </c>
      <c r="G491" s="119">
        <v>334027</v>
      </c>
      <c r="H491" s="119">
        <v>30</v>
      </c>
      <c r="I491" s="119">
        <v>330534</v>
      </c>
    </row>
    <row r="492" spans="2:9" x14ac:dyDescent="0.25">
      <c r="B492" s="136" t="s">
        <v>33</v>
      </c>
      <c r="C492" s="136">
        <v>6</v>
      </c>
      <c r="D492" s="136">
        <v>2011</v>
      </c>
      <c r="E492" s="119">
        <v>117303311</v>
      </c>
      <c r="F492" s="119">
        <v>8870</v>
      </c>
      <c r="G492" s="119">
        <v>327146</v>
      </c>
      <c r="H492" s="119">
        <v>30</v>
      </c>
      <c r="I492" s="119">
        <v>323778</v>
      </c>
    </row>
    <row r="493" spans="2:9" x14ac:dyDescent="0.25">
      <c r="B493" s="136" t="s">
        <v>33</v>
      </c>
      <c r="C493" s="136">
        <v>7</v>
      </c>
      <c r="D493" s="136">
        <v>2010</v>
      </c>
      <c r="E493" s="119">
        <v>119746413</v>
      </c>
      <c r="F493" s="119">
        <v>2214</v>
      </c>
      <c r="G493" s="119">
        <v>333691</v>
      </c>
      <c r="H493" s="119">
        <v>24</v>
      </c>
      <c r="I493" s="119">
        <v>330541</v>
      </c>
    </row>
    <row r="494" spans="2:9" x14ac:dyDescent="0.25">
      <c r="B494" s="136" t="s">
        <v>33</v>
      </c>
      <c r="C494" s="136">
        <v>8</v>
      </c>
      <c r="D494" s="136">
        <v>2009</v>
      </c>
      <c r="E494" s="119">
        <v>117550707</v>
      </c>
      <c r="F494" s="119">
        <v>5118</v>
      </c>
      <c r="G494" s="119">
        <v>327245</v>
      </c>
      <c r="H494" s="119">
        <v>24</v>
      </c>
      <c r="I494" s="119">
        <v>324526</v>
      </c>
    </row>
    <row r="495" spans="2:9" x14ac:dyDescent="0.25">
      <c r="B495" s="136" t="s">
        <v>33</v>
      </c>
      <c r="C495" s="136">
        <v>9</v>
      </c>
      <c r="D495" s="136">
        <v>2008</v>
      </c>
      <c r="E495" s="119">
        <v>120256641</v>
      </c>
      <c r="F495" s="119">
        <v>8924</v>
      </c>
      <c r="G495" s="119">
        <v>334616</v>
      </c>
      <c r="H495" s="119">
        <v>24</v>
      </c>
      <c r="I495" s="119">
        <v>331992</v>
      </c>
    </row>
    <row r="496" spans="2:9" x14ac:dyDescent="0.25">
      <c r="B496" s="136" t="s">
        <v>33</v>
      </c>
      <c r="C496" s="136">
        <v>10</v>
      </c>
      <c r="D496" s="136">
        <v>2007</v>
      </c>
      <c r="E496" s="119">
        <v>119588451</v>
      </c>
      <c r="F496" s="119">
        <v>6807</v>
      </c>
      <c r="G496" s="119">
        <v>332363</v>
      </c>
      <c r="H496" s="119">
        <v>20</v>
      </c>
      <c r="I496" s="119">
        <v>329964</v>
      </c>
    </row>
    <row r="497" spans="2:9" x14ac:dyDescent="0.25">
      <c r="B497" s="136" t="s">
        <v>33</v>
      </c>
      <c r="C497" s="136">
        <v>11</v>
      </c>
      <c r="D497" s="136">
        <v>2006</v>
      </c>
      <c r="E497" s="119">
        <v>117897842</v>
      </c>
      <c r="F497" s="119">
        <v>1420</v>
      </c>
      <c r="G497" s="119">
        <v>327556</v>
      </c>
      <c r="H497" s="119">
        <v>25</v>
      </c>
      <c r="I497" s="119">
        <v>325265</v>
      </c>
    </row>
    <row r="498" spans="2:9" x14ac:dyDescent="0.25">
      <c r="B498" s="136" t="s">
        <v>33</v>
      </c>
      <c r="C498" s="136">
        <v>12</v>
      </c>
      <c r="D498" s="136">
        <v>2005</v>
      </c>
      <c r="E498" s="119">
        <v>119119169</v>
      </c>
      <c r="F498" s="119">
        <v>4517</v>
      </c>
      <c r="G498" s="119">
        <v>330748</v>
      </c>
      <c r="H498" s="119">
        <v>22</v>
      </c>
      <c r="I498" s="119">
        <v>328532</v>
      </c>
    </row>
    <row r="499" spans="2:9" x14ac:dyDescent="0.25">
      <c r="B499" s="136" t="s">
        <v>33</v>
      </c>
      <c r="C499" s="136">
        <v>13</v>
      </c>
      <c r="D499" s="136">
        <v>2004</v>
      </c>
      <c r="E499" s="119">
        <v>122357998</v>
      </c>
      <c r="F499" s="119">
        <v>5420</v>
      </c>
      <c r="G499" s="119">
        <v>339278</v>
      </c>
      <c r="H499" s="119">
        <v>26</v>
      </c>
      <c r="I499" s="119">
        <v>337279</v>
      </c>
    </row>
    <row r="500" spans="2:9" x14ac:dyDescent="0.25">
      <c r="B500" s="136" t="s">
        <v>33</v>
      </c>
      <c r="C500" s="136">
        <v>14</v>
      </c>
      <c r="D500" s="136">
        <v>2003</v>
      </c>
      <c r="E500" s="119">
        <v>122773031</v>
      </c>
      <c r="F500" s="119">
        <v>6390</v>
      </c>
      <c r="G500" s="119">
        <v>340419</v>
      </c>
      <c r="H500" s="119">
        <v>40</v>
      </c>
      <c r="I500" s="119">
        <v>338439</v>
      </c>
    </row>
    <row r="501" spans="2:9" x14ac:dyDescent="0.25">
      <c r="B501" s="136" t="s">
        <v>33</v>
      </c>
      <c r="C501" s="136">
        <v>15</v>
      </c>
      <c r="D501" s="136">
        <v>2002</v>
      </c>
      <c r="E501" s="119">
        <v>125096864</v>
      </c>
      <c r="F501" s="119">
        <v>11264</v>
      </c>
      <c r="G501" s="119">
        <v>347349</v>
      </c>
      <c r="H501" s="119">
        <v>54</v>
      </c>
      <c r="I501" s="119">
        <v>345243</v>
      </c>
    </row>
    <row r="502" spans="2:9" x14ac:dyDescent="0.25">
      <c r="B502" s="136" t="s">
        <v>33</v>
      </c>
      <c r="C502" s="136">
        <v>16</v>
      </c>
      <c r="D502" s="136">
        <v>2001</v>
      </c>
      <c r="E502" s="119">
        <v>129238240</v>
      </c>
      <c r="F502" s="119">
        <v>18753</v>
      </c>
      <c r="G502" s="119">
        <v>360334</v>
      </c>
      <c r="H502" s="119">
        <v>61</v>
      </c>
      <c r="I502" s="119">
        <v>357821</v>
      </c>
    </row>
    <row r="503" spans="2:9" x14ac:dyDescent="0.25">
      <c r="B503" s="136" t="s">
        <v>33</v>
      </c>
      <c r="C503" s="136">
        <v>17</v>
      </c>
      <c r="D503" s="136">
        <v>2000</v>
      </c>
      <c r="E503" s="119">
        <v>136041494</v>
      </c>
      <c r="F503" s="119">
        <v>16308</v>
      </c>
      <c r="G503" s="119">
        <v>381068</v>
      </c>
      <c r="H503" s="119">
        <v>101</v>
      </c>
      <c r="I503" s="119">
        <v>377418</v>
      </c>
    </row>
    <row r="504" spans="2:9" x14ac:dyDescent="0.25">
      <c r="B504" s="136" t="s">
        <v>33</v>
      </c>
      <c r="C504" s="136">
        <v>18</v>
      </c>
      <c r="D504" s="136">
        <v>1999</v>
      </c>
      <c r="E504" s="119">
        <v>139288704</v>
      </c>
      <c r="F504" s="119">
        <v>15850</v>
      </c>
      <c r="G504" s="119">
        <v>400945</v>
      </c>
      <c r="H504" s="119">
        <v>126</v>
      </c>
      <c r="I504" s="119">
        <v>391403</v>
      </c>
    </row>
    <row r="505" spans="2:9" x14ac:dyDescent="0.25">
      <c r="B505" s="136" t="s">
        <v>33</v>
      </c>
      <c r="C505" s="136">
        <v>19</v>
      </c>
      <c r="D505" s="136">
        <v>1998</v>
      </c>
      <c r="E505" s="119">
        <v>145384599</v>
      </c>
      <c r="F505" s="119">
        <v>16503</v>
      </c>
      <c r="G505" s="119">
        <v>425149</v>
      </c>
      <c r="H505" s="119">
        <v>162</v>
      </c>
      <c r="I505" s="119">
        <v>407628</v>
      </c>
    </row>
    <row r="506" spans="2:9" x14ac:dyDescent="0.25">
      <c r="B506" s="136" t="s">
        <v>33</v>
      </c>
      <c r="C506" s="136">
        <v>20</v>
      </c>
      <c r="D506" s="136">
        <v>1997</v>
      </c>
      <c r="E506" s="119">
        <v>153867085</v>
      </c>
      <c r="F506" s="119">
        <v>20998</v>
      </c>
      <c r="G506" s="119">
        <v>450558</v>
      </c>
      <c r="H506" s="119">
        <v>190</v>
      </c>
      <c r="I506" s="119">
        <v>428719</v>
      </c>
    </row>
    <row r="507" spans="2:9" x14ac:dyDescent="0.25">
      <c r="B507" s="136" t="s">
        <v>33</v>
      </c>
      <c r="C507" s="136">
        <v>21</v>
      </c>
      <c r="D507" s="136">
        <v>1996</v>
      </c>
      <c r="E507" s="119">
        <v>154296638</v>
      </c>
      <c r="F507" s="119">
        <v>16759</v>
      </c>
      <c r="G507" s="119">
        <v>450008</v>
      </c>
      <c r="H507" s="119">
        <v>180</v>
      </c>
      <c r="I507" s="119">
        <v>428165</v>
      </c>
    </row>
    <row r="508" spans="2:9" x14ac:dyDescent="0.25">
      <c r="B508" s="136" t="s">
        <v>33</v>
      </c>
      <c r="C508" s="136">
        <v>22</v>
      </c>
      <c r="D508" s="136">
        <v>1995</v>
      </c>
      <c r="E508" s="119">
        <v>151358005</v>
      </c>
      <c r="F508" s="119">
        <v>25534</v>
      </c>
      <c r="G508" s="119">
        <v>442038</v>
      </c>
      <c r="H508" s="119">
        <v>203</v>
      </c>
      <c r="I508" s="119">
        <v>419755</v>
      </c>
    </row>
    <row r="509" spans="2:9" x14ac:dyDescent="0.25">
      <c r="B509" s="136" t="s">
        <v>33</v>
      </c>
      <c r="C509" s="136">
        <v>23</v>
      </c>
      <c r="D509" s="136">
        <v>1994</v>
      </c>
      <c r="E509" s="119">
        <v>153359841</v>
      </c>
      <c r="F509" s="119">
        <v>13449</v>
      </c>
      <c r="G509" s="119">
        <v>449605</v>
      </c>
      <c r="H509" s="119">
        <v>194</v>
      </c>
      <c r="I509" s="119">
        <v>424417</v>
      </c>
    </row>
    <row r="510" spans="2:9" x14ac:dyDescent="0.25">
      <c r="B510" s="136" t="s">
        <v>33</v>
      </c>
      <c r="C510" s="136">
        <v>24</v>
      </c>
      <c r="D510" s="136">
        <v>1993</v>
      </c>
      <c r="E510" s="119">
        <v>159456037</v>
      </c>
      <c r="F510" s="119">
        <v>11314</v>
      </c>
      <c r="G510" s="119">
        <v>466903</v>
      </c>
      <c r="H510" s="119">
        <v>187</v>
      </c>
      <c r="I510" s="119">
        <v>442764</v>
      </c>
    </row>
    <row r="511" spans="2:9" x14ac:dyDescent="0.25">
      <c r="B511" s="136" t="s">
        <v>33</v>
      </c>
      <c r="C511" s="136">
        <v>25</v>
      </c>
      <c r="D511" s="136">
        <v>1992</v>
      </c>
      <c r="E511" s="119">
        <v>163894970</v>
      </c>
      <c r="F511" s="119">
        <v>15304</v>
      </c>
      <c r="G511" s="119">
        <v>480185</v>
      </c>
      <c r="H511" s="119">
        <v>213</v>
      </c>
      <c r="I511" s="119">
        <v>454883</v>
      </c>
    </row>
    <row r="512" spans="2:9" x14ac:dyDescent="0.25">
      <c r="B512" s="136" t="s">
        <v>33</v>
      </c>
      <c r="C512" s="136">
        <v>26</v>
      </c>
      <c r="D512" s="136">
        <v>1991</v>
      </c>
      <c r="E512" s="119">
        <v>171101612</v>
      </c>
      <c r="F512" s="119">
        <v>11280</v>
      </c>
      <c r="G512" s="119">
        <v>499051</v>
      </c>
      <c r="H512" s="119">
        <v>240</v>
      </c>
      <c r="I512" s="119">
        <v>474208</v>
      </c>
    </row>
    <row r="513" spans="2:9" x14ac:dyDescent="0.25">
      <c r="B513" s="136" t="s">
        <v>33</v>
      </c>
      <c r="C513" s="136">
        <v>27</v>
      </c>
      <c r="D513" s="136">
        <v>1990</v>
      </c>
      <c r="E513" s="119">
        <v>187276872</v>
      </c>
      <c r="F513" s="119">
        <v>16350</v>
      </c>
      <c r="G513" s="119">
        <v>543707</v>
      </c>
      <c r="H513" s="119">
        <v>219</v>
      </c>
      <c r="I513" s="119">
        <v>518427</v>
      </c>
    </row>
    <row r="514" spans="2:9" x14ac:dyDescent="0.25">
      <c r="B514" s="136" t="s">
        <v>33</v>
      </c>
      <c r="C514" s="136">
        <v>28</v>
      </c>
      <c r="D514" s="136">
        <v>1989</v>
      </c>
      <c r="E514" s="119">
        <v>184994378</v>
      </c>
      <c r="F514" s="119">
        <v>10586</v>
      </c>
      <c r="G514" s="119">
        <v>535777</v>
      </c>
      <c r="H514" s="119">
        <v>247</v>
      </c>
      <c r="I514" s="119">
        <v>511274</v>
      </c>
    </row>
    <row r="515" spans="2:9" x14ac:dyDescent="0.25">
      <c r="B515" s="136" t="s">
        <v>33</v>
      </c>
      <c r="C515" s="136">
        <v>29</v>
      </c>
      <c r="D515" s="136">
        <v>1988</v>
      </c>
      <c r="E515" s="119">
        <v>189728697</v>
      </c>
      <c r="F515" s="119">
        <v>15815</v>
      </c>
      <c r="G515" s="119">
        <v>547591</v>
      </c>
      <c r="H515" s="119">
        <v>265</v>
      </c>
      <c r="I515" s="119">
        <v>523789</v>
      </c>
    </row>
    <row r="516" spans="2:9" x14ac:dyDescent="0.25">
      <c r="B516" s="136" t="s">
        <v>33</v>
      </c>
      <c r="C516" s="136">
        <v>30</v>
      </c>
      <c r="D516" s="136">
        <v>1987</v>
      </c>
      <c r="E516" s="119">
        <v>185429092</v>
      </c>
      <c r="F516" s="119">
        <v>14614</v>
      </c>
      <c r="G516" s="119">
        <v>533536</v>
      </c>
      <c r="H516" s="119">
        <v>290</v>
      </c>
      <c r="I516" s="119">
        <v>510461</v>
      </c>
    </row>
    <row r="517" spans="2:9" x14ac:dyDescent="0.25">
      <c r="B517" s="136" t="s">
        <v>33</v>
      </c>
      <c r="C517" s="136">
        <v>31</v>
      </c>
      <c r="D517" s="136">
        <v>1986</v>
      </c>
      <c r="E517" s="119">
        <v>180405844</v>
      </c>
      <c r="F517" s="119">
        <v>12809</v>
      </c>
      <c r="G517" s="119">
        <v>518354</v>
      </c>
      <c r="H517" s="119">
        <v>316</v>
      </c>
      <c r="I517" s="119">
        <v>497100</v>
      </c>
    </row>
    <row r="518" spans="2:9" x14ac:dyDescent="0.25">
      <c r="B518" s="136" t="s">
        <v>33</v>
      </c>
      <c r="C518" s="136">
        <v>32</v>
      </c>
      <c r="D518" s="136">
        <v>1985</v>
      </c>
      <c r="E518" s="119">
        <v>174341717</v>
      </c>
      <c r="F518" s="119">
        <v>11270</v>
      </c>
      <c r="G518" s="119">
        <v>499776</v>
      </c>
      <c r="H518" s="119">
        <v>346</v>
      </c>
      <c r="I518" s="119">
        <v>480428</v>
      </c>
    </row>
    <row r="519" spans="2:9" x14ac:dyDescent="0.25">
      <c r="B519" s="136" t="s">
        <v>33</v>
      </c>
      <c r="C519" s="136">
        <v>33</v>
      </c>
      <c r="D519" s="136">
        <v>1984</v>
      </c>
      <c r="E519" s="119">
        <v>172337995</v>
      </c>
      <c r="F519" s="119">
        <v>9804</v>
      </c>
      <c r="G519" s="119">
        <v>492949</v>
      </c>
      <c r="H519" s="119">
        <v>371</v>
      </c>
      <c r="I519" s="119">
        <v>474816</v>
      </c>
    </row>
    <row r="520" spans="2:9" x14ac:dyDescent="0.25">
      <c r="B520" s="136" t="s">
        <v>33</v>
      </c>
      <c r="C520" s="136">
        <v>34</v>
      </c>
      <c r="D520" s="136">
        <v>1983</v>
      </c>
      <c r="E520" s="119">
        <v>171672063</v>
      </c>
      <c r="F520" s="119">
        <v>7424</v>
      </c>
      <c r="G520" s="119">
        <v>489830</v>
      </c>
      <c r="H520" s="119">
        <v>379</v>
      </c>
      <c r="I520" s="119">
        <v>472861</v>
      </c>
    </row>
    <row r="521" spans="2:9" x14ac:dyDescent="0.25">
      <c r="B521" s="136" t="s">
        <v>33</v>
      </c>
      <c r="C521" s="136">
        <v>35</v>
      </c>
      <c r="D521" s="136">
        <v>1982</v>
      </c>
      <c r="E521" s="119">
        <v>174247193</v>
      </c>
      <c r="F521" s="119">
        <v>9526</v>
      </c>
      <c r="G521" s="119">
        <v>495879</v>
      </c>
      <c r="H521" s="119">
        <v>395</v>
      </c>
      <c r="I521" s="119">
        <v>479647</v>
      </c>
    </row>
    <row r="522" spans="2:9" x14ac:dyDescent="0.25">
      <c r="B522" s="136" t="s">
        <v>33</v>
      </c>
      <c r="C522" s="136">
        <v>36</v>
      </c>
      <c r="D522" s="136">
        <v>1981</v>
      </c>
      <c r="E522" s="119">
        <v>171431148</v>
      </c>
      <c r="F522" s="119">
        <v>7258</v>
      </c>
      <c r="G522" s="119">
        <v>487119</v>
      </c>
      <c r="H522" s="119">
        <v>391</v>
      </c>
      <c r="I522" s="119">
        <v>471780</v>
      </c>
    </row>
    <row r="523" spans="2:9" x14ac:dyDescent="0.25">
      <c r="B523" s="136" t="s">
        <v>33</v>
      </c>
      <c r="C523" s="136">
        <v>37</v>
      </c>
      <c r="D523" s="136">
        <v>1980</v>
      </c>
      <c r="E523" s="119">
        <v>171224271</v>
      </c>
      <c r="F523" s="119">
        <v>6784</v>
      </c>
      <c r="G523" s="119">
        <v>486308</v>
      </c>
      <c r="H523" s="119">
        <v>496</v>
      </c>
      <c r="I523" s="119">
        <v>471197</v>
      </c>
    </row>
    <row r="524" spans="2:9" x14ac:dyDescent="0.25">
      <c r="B524" s="136" t="s">
        <v>33</v>
      </c>
      <c r="C524" s="136">
        <v>38</v>
      </c>
      <c r="D524" s="136">
        <v>1979</v>
      </c>
      <c r="E524" s="119">
        <v>161851307</v>
      </c>
      <c r="F524" s="119">
        <v>9158</v>
      </c>
      <c r="G524" s="119">
        <v>459437</v>
      </c>
      <c r="H524" s="119">
        <v>501</v>
      </c>
      <c r="I524" s="119">
        <v>445305</v>
      </c>
    </row>
    <row r="525" spans="2:9" x14ac:dyDescent="0.25">
      <c r="B525" s="136" t="s">
        <v>33</v>
      </c>
      <c r="C525" s="136">
        <v>39</v>
      </c>
      <c r="D525" s="136">
        <v>1978</v>
      </c>
      <c r="E525" s="119">
        <v>158323604</v>
      </c>
      <c r="F525" s="119">
        <v>4020</v>
      </c>
      <c r="G525" s="119">
        <v>448778</v>
      </c>
      <c r="H525" s="119">
        <v>482</v>
      </c>
      <c r="I525" s="119">
        <v>435397</v>
      </c>
    </row>
    <row r="526" spans="2:9" x14ac:dyDescent="0.25">
      <c r="B526" s="136" t="s">
        <v>33</v>
      </c>
      <c r="C526" s="136">
        <v>40</v>
      </c>
      <c r="D526" s="136">
        <v>1977</v>
      </c>
      <c r="E526" s="119">
        <v>155559136</v>
      </c>
      <c r="F526" s="119">
        <v>10529</v>
      </c>
      <c r="G526" s="119">
        <v>440646</v>
      </c>
      <c r="H526" s="119">
        <v>508</v>
      </c>
      <c r="I526" s="119">
        <v>428015</v>
      </c>
    </row>
    <row r="527" spans="2:9" x14ac:dyDescent="0.25">
      <c r="B527" s="136" t="s">
        <v>33</v>
      </c>
      <c r="C527" s="136">
        <v>41</v>
      </c>
      <c r="D527" s="136">
        <v>1976</v>
      </c>
      <c r="E527" s="119">
        <v>150251566</v>
      </c>
      <c r="F527" s="119">
        <v>5056</v>
      </c>
      <c r="G527" s="119">
        <v>425653</v>
      </c>
      <c r="H527" s="119">
        <v>544</v>
      </c>
      <c r="I527" s="119">
        <v>413301</v>
      </c>
    </row>
    <row r="528" spans="2:9" x14ac:dyDescent="0.25">
      <c r="B528" s="136" t="s">
        <v>33</v>
      </c>
      <c r="C528" s="136">
        <v>42</v>
      </c>
      <c r="D528" s="136">
        <v>1975</v>
      </c>
      <c r="E528" s="119">
        <v>145420146</v>
      </c>
      <c r="F528" s="119">
        <v>6288</v>
      </c>
      <c r="G528" s="119">
        <v>411952</v>
      </c>
      <c r="H528" s="119">
        <v>591</v>
      </c>
      <c r="I528" s="119">
        <v>400181</v>
      </c>
    </row>
    <row r="529" spans="2:9" x14ac:dyDescent="0.25">
      <c r="B529" s="136" t="s">
        <v>33</v>
      </c>
      <c r="C529" s="136">
        <v>43</v>
      </c>
      <c r="D529" s="136">
        <v>1974</v>
      </c>
      <c r="E529" s="119">
        <v>145829117</v>
      </c>
      <c r="F529" s="119">
        <v>4686</v>
      </c>
      <c r="G529" s="119">
        <v>412577</v>
      </c>
      <c r="H529" s="119">
        <v>640</v>
      </c>
      <c r="I529" s="119">
        <v>401185</v>
      </c>
    </row>
    <row r="530" spans="2:9" x14ac:dyDescent="0.25">
      <c r="B530" s="136" t="s">
        <v>33</v>
      </c>
      <c r="C530" s="136">
        <v>44</v>
      </c>
      <c r="D530" s="136">
        <v>1973</v>
      </c>
      <c r="E530" s="119">
        <v>145892196</v>
      </c>
      <c r="F530" s="119">
        <v>9486</v>
      </c>
      <c r="G530" s="119">
        <v>411756</v>
      </c>
      <c r="H530" s="119">
        <v>737</v>
      </c>
      <c r="I530" s="119">
        <v>401169</v>
      </c>
    </row>
    <row r="531" spans="2:9" x14ac:dyDescent="0.25">
      <c r="B531" s="136" t="s">
        <v>33</v>
      </c>
      <c r="C531" s="136">
        <v>45</v>
      </c>
      <c r="D531" s="136">
        <v>1972</v>
      </c>
      <c r="E531" s="119">
        <v>157358960</v>
      </c>
      <c r="F531" s="119">
        <v>6060</v>
      </c>
      <c r="G531" s="119">
        <v>443017</v>
      </c>
      <c r="H531" s="119">
        <v>908</v>
      </c>
      <c r="I531" s="119">
        <v>432416</v>
      </c>
    </row>
    <row r="532" spans="2:9" x14ac:dyDescent="0.25">
      <c r="B532" s="136" t="s">
        <v>33</v>
      </c>
      <c r="C532" s="136">
        <v>46</v>
      </c>
      <c r="D532" s="136">
        <v>1971</v>
      </c>
      <c r="E532" s="119">
        <v>172271284</v>
      </c>
      <c r="F532" s="119">
        <v>8147</v>
      </c>
      <c r="G532" s="119">
        <v>483767</v>
      </c>
      <c r="H532" s="119">
        <v>1081</v>
      </c>
      <c r="I532" s="119">
        <v>473202</v>
      </c>
    </row>
    <row r="533" spans="2:9" x14ac:dyDescent="0.25">
      <c r="B533" s="136" t="s">
        <v>33</v>
      </c>
      <c r="C533" s="136">
        <v>47</v>
      </c>
      <c r="D533" s="136">
        <v>1970</v>
      </c>
      <c r="E533" s="119">
        <v>177923812</v>
      </c>
      <c r="F533" s="119">
        <v>6380</v>
      </c>
      <c r="G533" s="119">
        <v>499010</v>
      </c>
      <c r="H533" s="119">
        <v>1248</v>
      </c>
      <c r="I533" s="119">
        <v>488558</v>
      </c>
    </row>
    <row r="534" spans="2:9" x14ac:dyDescent="0.25">
      <c r="B534" s="136" t="s">
        <v>33</v>
      </c>
      <c r="C534" s="136">
        <v>48</v>
      </c>
      <c r="D534" s="136">
        <v>1969</v>
      </c>
      <c r="E534" s="119">
        <v>191487579</v>
      </c>
      <c r="F534" s="119">
        <v>4830</v>
      </c>
      <c r="G534" s="119">
        <v>535824</v>
      </c>
      <c r="H534" s="119">
        <v>1496</v>
      </c>
      <c r="I534" s="119">
        <v>525490</v>
      </c>
    </row>
    <row r="535" spans="2:9" x14ac:dyDescent="0.25">
      <c r="B535" s="136" t="s">
        <v>33</v>
      </c>
      <c r="C535" s="136">
        <v>49</v>
      </c>
      <c r="D535" s="136">
        <v>1968</v>
      </c>
      <c r="E535" s="119">
        <v>199784823</v>
      </c>
      <c r="F535" s="119">
        <v>4880</v>
      </c>
      <c r="G535" s="119">
        <v>558614</v>
      </c>
      <c r="H535" s="119">
        <v>1671</v>
      </c>
      <c r="I535" s="119">
        <v>548265</v>
      </c>
    </row>
    <row r="536" spans="2:9" x14ac:dyDescent="0.25">
      <c r="B536" s="136" t="s">
        <v>33</v>
      </c>
      <c r="C536" s="136">
        <v>50</v>
      </c>
      <c r="D536" s="136">
        <v>1967</v>
      </c>
      <c r="E536" s="119">
        <v>204860443</v>
      </c>
      <c r="F536" s="119">
        <v>4630</v>
      </c>
      <c r="G536" s="119">
        <v>571886</v>
      </c>
      <c r="H536" s="119">
        <v>1888</v>
      </c>
      <c r="I536" s="119">
        <v>561948</v>
      </c>
    </row>
    <row r="537" spans="2:9" x14ac:dyDescent="0.25">
      <c r="B537" s="136" t="s">
        <v>33</v>
      </c>
      <c r="C537" s="136">
        <v>51</v>
      </c>
      <c r="D537" s="136">
        <v>1966</v>
      </c>
      <c r="E537" s="119">
        <v>211494879</v>
      </c>
      <c r="F537" s="119">
        <v>6579</v>
      </c>
      <c r="G537" s="119">
        <v>588945</v>
      </c>
      <c r="H537" s="119">
        <v>2185</v>
      </c>
      <c r="I537" s="119">
        <v>579884</v>
      </c>
    </row>
    <row r="538" spans="2:9" x14ac:dyDescent="0.25">
      <c r="B538" s="136" t="s">
        <v>33</v>
      </c>
      <c r="C538" s="136">
        <v>52</v>
      </c>
      <c r="D538" s="136">
        <v>1965</v>
      </c>
      <c r="E538" s="119">
        <v>212481952</v>
      </c>
      <c r="F538" s="119">
        <v>4155</v>
      </c>
      <c r="G538" s="119">
        <v>591203</v>
      </c>
      <c r="H538" s="119">
        <v>2467</v>
      </c>
      <c r="I538" s="119">
        <v>582415</v>
      </c>
    </row>
    <row r="539" spans="2:9" x14ac:dyDescent="0.25">
      <c r="B539" s="136" t="s">
        <v>33</v>
      </c>
      <c r="C539" s="136">
        <v>53</v>
      </c>
      <c r="D539" s="136">
        <v>1964</v>
      </c>
      <c r="E539" s="119">
        <v>216201349</v>
      </c>
      <c r="F539" s="119">
        <v>4274</v>
      </c>
      <c r="G539" s="119">
        <v>601160</v>
      </c>
      <c r="H539" s="119">
        <v>2856</v>
      </c>
      <c r="I539" s="119">
        <v>592444</v>
      </c>
    </row>
    <row r="540" spans="2:9" x14ac:dyDescent="0.25">
      <c r="B540" s="136" t="s">
        <v>33</v>
      </c>
      <c r="C540" s="136">
        <v>54</v>
      </c>
      <c r="D540" s="136">
        <v>1963</v>
      </c>
      <c r="E540" s="119">
        <v>214251549</v>
      </c>
      <c r="F540" s="119">
        <v>4324</v>
      </c>
      <c r="G540" s="119">
        <v>595903</v>
      </c>
      <c r="H540" s="119">
        <v>3208</v>
      </c>
      <c r="I540" s="119">
        <v>587192</v>
      </c>
    </row>
    <row r="541" spans="2:9" x14ac:dyDescent="0.25">
      <c r="B541" s="136" t="s">
        <v>33</v>
      </c>
      <c r="C541" s="136">
        <v>55</v>
      </c>
      <c r="D541" s="136">
        <v>1962</v>
      </c>
      <c r="E541" s="119">
        <v>206874162</v>
      </c>
      <c r="F541" s="119">
        <v>3506</v>
      </c>
      <c r="G541" s="119">
        <v>574784</v>
      </c>
      <c r="H541" s="119">
        <v>3417</v>
      </c>
      <c r="I541" s="119">
        <v>566489</v>
      </c>
    </row>
    <row r="542" spans="2:9" x14ac:dyDescent="0.25">
      <c r="B542" s="136" t="s">
        <v>33</v>
      </c>
      <c r="C542" s="136">
        <v>56</v>
      </c>
      <c r="D542" s="136">
        <v>1961</v>
      </c>
      <c r="E542" s="119">
        <v>201727147</v>
      </c>
      <c r="F542" s="119">
        <v>5244</v>
      </c>
      <c r="G542" s="119">
        <v>559460</v>
      </c>
      <c r="H542" s="119">
        <v>3759</v>
      </c>
      <c r="I542" s="119">
        <v>551355</v>
      </c>
    </row>
    <row r="543" spans="2:9" x14ac:dyDescent="0.25">
      <c r="B543" s="136" t="s">
        <v>33</v>
      </c>
      <c r="C543" s="136">
        <v>57</v>
      </c>
      <c r="D543" s="136">
        <v>1960</v>
      </c>
      <c r="E543" s="119">
        <v>193230869</v>
      </c>
      <c r="F543" s="119">
        <v>3524</v>
      </c>
      <c r="G543" s="119">
        <v>535906</v>
      </c>
      <c r="H543" s="119">
        <v>4034</v>
      </c>
      <c r="I543" s="119">
        <v>527943</v>
      </c>
    </row>
    <row r="544" spans="2:9" x14ac:dyDescent="0.25">
      <c r="B544" s="136" t="s">
        <v>33</v>
      </c>
      <c r="C544" s="136">
        <v>58</v>
      </c>
      <c r="D544" s="136">
        <v>1959</v>
      </c>
      <c r="E544" s="119">
        <v>186650960</v>
      </c>
      <c r="F544" s="119">
        <v>2502</v>
      </c>
      <c r="G544" s="119">
        <v>517437</v>
      </c>
      <c r="H544" s="119">
        <v>4372</v>
      </c>
      <c r="I544" s="119">
        <v>509633</v>
      </c>
    </row>
    <row r="545" spans="2:9" x14ac:dyDescent="0.25">
      <c r="B545" s="136" t="s">
        <v>33</v>
      </c>
      <c r="C545" s="136">
        <v>59</v>
      </c>
      <c r="D545" s="136">
        <v>1958</v>
      </c>
      <c r="E545" s="119">
        <v>174233850</v>
      </c>
      <c r="F545" s="119">
        <v>2408</v>
      </c>
      <c r="G545" s="119">
        <v>482964</v>
      </c>
      <c r="H545" s="119">
        <v>4510</v>
      </c>
      <c r="I545" s="119">
        <v>475460</v>
      </c>
    </row>
    <row r="546" spans="2:9" x14ac:dyDescent="0.25">
      <c r="B546" s="136" t="s">
        <v>33</v>
      </c>
      <c r="C546" s="136">
        <v>60</v>
      </c>
      <c r="D546" s="136">
        <v>1957</v>
      </c>
      <c r="E546" s="119">
        <v>168487702</v>
      </c>
      <c r="F546" s="119">
        <v>3024</v>
      </c>
      <c r="G546" s="119">
        <v>466887</v>
      </c>
      <c r="H546" s="119">
        <v>4671</v>
      </c>
      <c r="I546" s="119">
        <v>459585</v>
      </c>
    </row>
    <row r="547" spans="2:9" x14ac:dyDescent="0.25">
      <c r="B547" s="136" t="s">
        <v>33</v>
      </c>
      <c r="C547" s="136">
        <v>61</v>
      </c>
      <c r="D547" s="136">
        <v>1956</v>
      </c>
      <c r="E547" s="119">
        <v>162061757</v>
      </c>
      <c r="F547" s="119">
        <v>3802</v>
      </c>
      <c r="G547" s="119">
        <v>449144</v>
      </c>
      <c r="H547" s="119">
        <v>5104</v>
      </c>
      <c r="I547" s="119">
        <v>441739</v>
      </c>
    </row>
    <row r="548" spans="2:9" x14ac:dyDescent="0.25">
      <c r="B548" s="136" t="s">
        <v>33</v>
      </c>
      <c r="C548" s="136">
        <v>62</v>
      </c>
      <c r="D548" s="136">
        <v>1955</v>
      </c>
      <c r="E548" s="119">
        <v>154773738</v>
      </c>
      <c r="F548" s="119">
        <v>3546</v>
      </c>
      <c r="G548" s="119">
        <v>428905</v>
      </c>
      <c r="H548" s="119">
        <v>5339</v>
      </c>
      <c r="I548" s="119">
        <v>421658</v>
      </c>
    </row>
    <row r="549" spans="2:9" x14ac:dyDescent="0.25">
      <c r="B549" s="136" t="s">
        <v>33</v>
      </c>
      <c r="C549" s="136">
        <v>63</v>
      </c>
      <c r="D549" s="136">
        <v>1954</v>
      </c>
      <c r="E549" s="119">
        <v>149241008</v>
      </c>
      <c r="F549" s="119">
        <v>2124</v>
      </c>
      <c r="G549" s="119">
        <v>413707</v>
      </c>
      <c r="H549" s="119">
        <v>5534</v>
      </c>
      <c r="I549" s="119">
        <v>406288</v>
      </c>
    </row>
    <row r="550" spans="2:9" x14ac:dyDescent="0.25">
      <c r="B550" s="136" t="s">
        <v>33</v>
      </c>
      <c r="C550" s="136">
        <v>64</v>
      </c>
      <c r="D550" s="136">
        <v>1953</v>
      </c>
      <c r="E550" s="119">
        <v>142516777</v>
      </c>
      <c r="F550" s="119">
        <v>710</v>
      </c>
      <c r="G550" s="119">
        <v>394885</v>
      </c>
      <c r="H550" s="119">
        <v>5911</v>
      </c>
      <c r="I550" s="119">
        <v>387661</v>
      </c>
    </row>
    <row r="551" spans="2:9" x14ac:dyDescent="0.25">
      <c r="B551" s="136" t="s">
        <v>33</v>
      </c>
      <c r="C551" s="136">
        <v>65</v>
      </c>
      <c r="D551" s="136">
        <v>1952</v>
      </c>
      <c r="E551" s="119">
        <v>141370285</v>
      </c>
      <c r="F551" s="119">
        <v>1624</v>
      </c>
      <c r="G551" s="119">
        <v>392072</v>
      </c>
      <c r="H551" s="119">
        <v>6223</v>
      </c>
      <c r="I551" s="119">
        <v>384422</v>
      </c>
    </row>
    <row r="552" spans="2:9" x14ac:dyDescent="0.25">
      <c r="B552" s="136" t="s">
        <v>33</v>
      </c>
      <c r="C552" s="136">
        <v>66</v>
      </c>
      <c r="D552" s="136">
        <v>1951</v>
      </c>
      <c r="E552" s="119">
        <v>137742356</v>
      </c>
      <c r="F552" s="119">
        <v>1576</v>
      </c>
      <c r="G552" s="119">
        <v>381935</v>
      </c>
      <c r="H552" s="119">
        <v>6827</v>
      </c>
      <c r="I552" s="119">
        <v>373957</v>
      </c>
    </row>
    <row r="553" spans="2:9" x14ac:dyDescent="0.25">
      <c r="B553" s="136" t="s">
        <v>33</v>
      </c>
      <c r="C553" s="136">
        <v>67</v>
      </c>
      <c r="D553" s="136">
        <v>1950</v>
      </c>
      <c r="E553" s="119">
        <v>135928356</v>
      </c>
      <c r="F553" s="119">
        <v>4554</v>
      </c>
      <c r="G553" s="119">
        <v>376717</v>
      </c>
      <c r="H553" s="119">
        <v>7034</v>
      </c>
      <c r="I553" s="119">
        <v>368938</v>
      </c>
    </row>
    <row r="554" spans="2:9" x14ac:dyDescent="0.25">
      <c r="B554" s="136" t="s">
        <v>33</v>
      </c>
      <c r="C554" s="136">
        <v>68</v>
      </c>
      <c r="D554" s="136">
        <v>1949</v>
      </c>
      <c r="E554" s="119">
        <v>129370914</v>
      </c>
      <c r="F554" s="119">
        <v>122</v>
      </c>
      <c r="G554" s="119">
        <v>358621</v>
      </c>
      <c r="H554" s="119">
        <v>7358</v>
      </c>
      <c r="I554" s="119">
        <v>350854</v>
      </c>
    </row>
    <row r="555" spans="2:9" x14ac:dyDescent="0.25">
      <c r="B555" s="136" t="s">
        <v>33</v>
      </c>
      <c r="C555" s="136">
        <v>69</v>
      </c>
      <c r="D555" s="136">
        <v>1948</v>
      </c>
      <c r="E555" s="119">
        <v>117212438</v>
      </c>
      <c r="F555" s="119">
        <v>0</v>
      </c>
      <c r="G555" s="119">
        <v>325243</v>
      </c>
      <c r="H555" s="119">
        <v>7266</v>
      </c>
      <c r="I555" s="119">
        <v>317608</v>
      </c>
    </row>
    <row r="556" spans="2:9" x14ac:dyDescent="0.25">
      <c r="B556" s="136" t="s">
        <v>33</v>
      </c>
      <c r="C556" s="136">
        <v>70</v>
      </c>
      <c r="D556" s="136">
        <v>1947</v>
      </c>
      <c r="E556" s="119">
        <v>108898233</v>
      </c>
      <c r="F556" s="119">
        <v>0</v>
      </c>
      <c r="G556" s="119">
        <v>302325</v>
      </c>
      <c r="H556" s="119">
        <v>7155</v>
      </c>
      <c r="I556" s="119">
        <v>294850</v>
      </c>
    </row>
    <row r="557" spans="2:9" x14ac:dyDescent="0.25">
      <c r="B557" s="136" t="s">
        <v>33</v>
      </c>
      <c r="C557" s="136">
        <v>71</v>
      </c>
      <c r="D557" s="136">
        <v>1946</v>
      </c>
      <c r="E557" s="119">
        <v>93800700</v>
      </c>
      <c r="F557" s="119">
        <v>0</v>
      </c>
      <c r="G557" s="119">
        <v>260762</v>
      </c>
      <c r="H557" s="119">
        <v>6835</v>
      </c>
      <c r="I557" s="119">
        <v>253656</v>
      </c>
    </row>
    <row r="558" spans="2:9" x14ac:dyDescent="0.25">
      <c r="B558" s="136" t="s">
        <v>33</v>
      </c>
      <c r="C558" s="136">
        <v>72</v>
      </c>
      <c r="D558" s="136">
        <v>1945</v>
      </c>
      <c r="E558" s="119">
        <v>81113454</v>
      </c>
      <c r="F558" s="119">
        <v>1460</v>
      </c>
      <c r="G558" s="119">
        <v>225801</v>
      </c>
      <c r="H558" s="119">
        <v>6458</v>
      </c>
      <c r="I558" s="119">
        <v>219117</v>
      </c>
    </row>
    <row r="559" spans="2:9" x14ac:dyDescent="0.25">
      <c r="B559" s="136" t="s">
        <v>33</v>
      </c>
      <c r="C559" s="136">
        <v>73</v>
      </c>
      <c r="D559" s="136">
        <v>1944</v>
      </c>
      <c r="E559" s="119">
        <v>106574759</v>
      </c>
      <c r="F559" s="119">
        <v>0</v>
      </c>
      <c r="G559" s="119">
        <v>296807</v>
      </c>
      <c r="H559" s="119">
        <v>9063</v>
      </c>
      <c r="I559" s="119">
        <v>287505</v>
      </c>
    </row>
    <row r="560" spans="2:9" x14ac:dyDescent="0.25">
      <c r="B560" s="136" t="s">
        <v>33</v>
      </c>
      <c r="C560" s="136">
        <v>74</v>
      </c>
      <c r="D560" s="136">
        <v>1943</v>
      </c>
      <c r="E560" s="119">
        <v>107186431</v>
      </c>
      <c r="F560" s="119">
        <v>790</v>
      </c>
      <c r="G560" s="119">
        <v>298817</v>
      </c>
      <c r="H560" s="119">
        <v>9663</v>
      </c>
      <c r="I560" s="119">
        <v>288967</v>
      </c>
    </row>
    <row r="561" spans="2:9" x14ac:dyDescent="0.25">
      <c r="B561" s="136" t="s">
        <v>33</v>
      </c>
      <c r="C561" s="136">
        <v>75</v>
      </c>
      <c r="D561" s="136">
        <v>1942</v>
      </c>
      <c r="E561" s="119">
        <v>103554234</v>
      </c>
      <c r="F561" s="119">
        <v>1460</v>
      </c>
      <c r="G561" s="119">
        <v>288981</v>
      </c>
      <c r="H561" s="119">
        <v>10069</v>
      </c>
      <c r="I561" s="119">
        <v>278758</v>
      </c>
    </row>
    <row r="562" spans="2:9" x14ac:dyDescent="0.25">
      <c r="B562" s="136" t="s">
        <v>33</v>
      </c>
      <c r="C562" s="136">
        <v>76</v>
      </c>
      <c r="D562" s="136">
        <v>1941</v>
      </c>
      <c r="E562" s="119">
        <v>123537719</v>
      </c>
      <c r="F562" s="119">
        <v>366</v>
      </c>
      <c r="G562" s="119">
        <v>345298</v>
      </c>
      <c r="H562" s="119">
        <v>13075</v>
      </c>
      <c r="I562" s="119">
        <v>332056</v>
      </c>
    </row>
    <row r="563" spans="2:9" x14ac:dyDescent="0.25">
      <c r="B563" s="136" t="s">
        <v>33</v>
      </c>
      <c r="C563" s="136">
        <v>77</v>
      </c>
      <c r="D563" s="136">
        <v>1940</v>
      </c>
      <c r="E563" s="119">
        <v>126642377</v>
      </c>
      <c r="F563" s="119">
        <v>184</v>
      </c>
      <c r="G563" s="119">
        <v>354772</v>
      </c>
      <c r="H563" s="119">
        <v>14823</v>
      </c>
      <c r="I563" s="119">
        <v>339779</v>
      </c>
    </row>
    <row r="564" spans="2:9" x14ac:dyDescent="0.25">
      <c r="B564" s="136" t="s">
        <v>33</v>
      </c>
      <c r="C564" s="136">
        <v>78</v>
      </c>
      <c r="D564" s="136">
        <v>1939</v>
      </c>
      <c r="E564" s="119">
        <v>120675752</v>
      </c>
      <c r="F564" s="119">
        <v>612</v>
      </c>
      <c r="G564" s="119">
        <v>338644</v>
      </c>
      <c r="H564" s="119">
        <v>15388</v>
      </c>
      <c r="I564" s="119">
        <v>323130</v>
      </c>
    </row>
    <row r="565" spans="2:9" x14ac:dyDescent="0.25">
      <c r="B565" s="136" t="s">
        <v>33</v>
      </c>
      <c r="C565" s="136">
        <v>79</v>
      </c>
      <c r="D565" s="136">
        <v>1938</v>
      </c>
      <c r="E565" s="119">
        <v>108012541</v>
      </c>
      <c r="F565" s="119">
        <v>184</v>
      </c>
      <c r="G565" s="119">
        <v>303906</v>
      </c>
      <c r="H565" s="119">
        <v>15413</v>
      </c>
      <c r="I565" s="119">
        <v>288403</v>
      </c>
    </row>
    <row r="566" spans="2:9" x14ac:dyDescent="0.25">
      <c r="B566" s="136" t="s">
        <v>33</v>
      </c>
      <c r="C566" s="136">
        <v>80</v>
      </c>
      <c r="D566" s="136">
        <v>1937</v>
      </c>
      <c r="E566" s="119">
        <v>96226795</v>
      </c>
      <c r="F566" s="119">
        <v>506</v>
      </c>
      <c r="G566" s="119">
        <v>271551</v>
      </c>
      <c r="H566" s="119">
        <v>15168</v>
      </c>
      <c r="I566" s="119">
        <v>256269</v>
      </c>
    </row>
    <row r="567" spans="2:9" x14ac:dyDescent="0.25">
      <c r="B567" s="136" t="s">
        <v>33</v>
      </c>
      <c r="C567" s="136">
        <v>81</v>
      </c>
      <c r="D567" s="136">
        <v>1936</v>
      </c>
      <c r="E567" s="119">
        <v>87763224</v>
      </c>
      <c r="F567" s="119">
        <v>730</v>
      </c>
      <c r="G567" s="119">
        <v>248709</v>
      </c>
      <c r="H567" s="119">
        <v>15764</v>
      </c>
      <c r="I567" s="119">
        <v>232882</v>
      </c>
    </row>
    <row r="568" spans="2:9" x14ac:dyDescent="0.25">
      <c r="B568" s="136" t="s">
        <v>33</v>
      </c>
      <c r="C568" s="136">
        <v>82</v>
      </c>
      <c r="D568" s="136">
        <v>1935</v>
      </c>
      <c r="E568" s="119">
        <v>79345520</v>
      </c>
      <c r="F568" s="119">
        <v>0</v>
      </c>
      <c r="G568" s="119">
        <v>225763</v>
      </c>
      <c r="H568" s="119">
        <v>16158</v>
      </c>
      <c r="I568" s="119">
        <v>209563</v>
      </c>
    </row>
    <row r="569" spans="2:9" x14ac:dyDescent="0.25">
      <c r="B569" s="136" t="s">
        <v>33</v>
      </c>
      <c r="C569" s="136">
        <v>83</v>
      </c>
      <c r="D569" s="136">
        <v>1934</v>
      </c>
      <c r="E569" s="119">
        <v>67865895</v>
      </c>
      <c r="F569" s="119">
        <v>306</v>
      </c>
      <c r="G569" s="119">
        <v>194079</v>
      </c>
      <c r="H569" s="119">
        <v>15623</v>
      </c>
      <c r="I569" s="119">
        <v>178419</v>
      </c>
    </row>
    <row r="570" spans="2:9" x14ac:dyDescent="0.25">
      <c r="B570" s="136" t="s">
        <v>33</v>
      </c>
      <c r="C570" s="136">
        <v>84</v>
      </c>
      <c r="D570" s="136">
        <v>1933</v>
      </c>
      <c r="E570" s="119">
        <v>49471665</v>
      </c>
      <c r="F570" s="119">
        <v>0</v>
      </c>
      <c r="G570" s="119">
        <v>142125</v>
      </c>
      <c r="H570" s="119">
        <v>12717</v>
      </c>
      <c r="I570" s="119">
        <v>129394</v>
      </c>
    </row>
    <row r="571" spans="2:9" x14ac:dyDescent="0.25">
      <c r="B571" s="136" t="s">
        <v>33</v>
      </c>
      <c r="C571" s="136">
        <v>85</v>
      </c>
      <c r="D571" s="136">
        <v>1932</v>
      </c>
      <c r="E571" s="119">
        <v>44145257</v>
      </c>
      <c r="F571" s="119">
        <v>0</v>
      </c>
      <c r="G571" s="119">
        <v>127904</v>
      </c>
      <c r="H571" s="119">
        <v>13245</v>
      </c>
      <c r="I571" s="119">
        <v>114643</v>
      </c>
    </row>
    <row r="572" spans="2:9" x14ac:dyDescent="0.25">
      <c r="B572" s="136" t="s">
        <v>33</v>
      </c>
      <c r="C572" s="136">
        <v>86</v>
      </c>
      <c r="D572" s="136">
        <v>1931</v>
      </c>
      <c r="E572" s="119">
        <v>39648524</v>
      </c>
      <c r="F572" s="119">
        <v>0</v>
      </c>
      <c r="G572" s="119">
        <v>115505</v>
      </c>
      <c r="H572" s="119">
        <v>13120</v>
      </c>
      <c r="I572" s="119">
        <v>102380</v>
      </c>
    </row>
    <row r="573" spans="2:9" x14ac:dyDescent="0.25">
      <c r="B573" s="136" t="s">
        <v>33</v>
      </c>
      <c r="C573" s="136">
        <v>87</v>
      </c>
      <c r="D573" s="136">
        <v>1930</v>
      </c>
      <c r="E573" s="119">
        <v>36043020</v>
      </c>
      <c r="F573" s="119">
        <v>0</v>
      </c>
      <c r="G573" s="119">
        <v>105911</v>
      </c>
      <c r="H573" s="119">
        <v>13620</v>
      </c>
      <c r="I573" s="119">
        <v>92300</v>
      </c>
    </row>
    <row r="574" spans="2:9" x14ac:dyDescent="0.25">
      <c r="B574" s="136" t="s">
        <v>33</v>
      </c>
      <c r="C574" s="136">
        <v>88</v>
      </c>
      <c r="D574" s="136">
        <v>1929</v>
      </c>
      <c r="E574" s="119">
        <v>29748974</v>
      </c>
      <c r="F574" s="119">
        <v>0</v>
      </c>
      <c r="G574" s="119">
        <v>88139</v>
      </c>
      <c r="H574" s="119">
        <v>12630</v>
      </c>
      <c r="I574" s="119">
        <v>75533</v>
      </c>
    </row>
    <row r="575" spans="2:9" x14ac:dyDescent="0.25">
      <c r="B575" s="136" t="s">
        <v>33</v>
      </c>
      <c r="C575" s="136">
        <v>89</v>
      </c>
      <c r="D575" s="136">
        <v>1928</v>
      </c>
      <c r="E575" s="119">
        <v>24693494</v>
      </c>
      <c r="F575" s="119">
        <v>0</v>
      </c>
      <c r="G575" s="119">
        <v>73943</v>
      </c>
      <c r="H575" s="119">
        <v>11859</v>
      </c>
      <c r="I575" s="119">
        <v>62112</v>
      </c>
    </row>
    <row r="576" spans="2:9" x14ac:dyDescent="0.25">
      <c r="B576" s="136" t="s">
        <v>33</v>
      </c>
      <c r="C576" s="136">
        <v>90</v>
      </c>
      <c r="D576" s="136">
        <v>1927</v>
      </c>
      <c r="E576" s="119">
        <v>18378483</v>
      </c>
      <c r="F576" s="119">
        <v>0</v>
      </c>
      <c r="G576" s="119">
        <v>55680</v>
      </c>
      <c r="H576" s="119">
        <v>9927</v>
      </c>
      <c r="I576" s="119">
        <v>45764</v>
      </c>
    </row>
    <row r="577" spans="2:9" x14ac:dyDescent="0.25">
      <c r="B577" s="136" t="s">
        <v>33</v>
      </c>
      <c r="C577" s="136">
        <v>91</v>
      </c>
      <c r="D577" s="136">
        <v>1926</v>
      </c>
      <c r="E577" s="119">
        <v>13891066</v>
      </c>
      <c r="F577" s="119">
        <v>0</v>
      </c>
      <c r="G577" s="119">
        <v>42514</v>
      </c>
      <c r="H577" s="119">
        <v>8220</v>
      </c>
      <c r="I577" s="119">
        <v>34316</v>
      </c>
    </row>
    <row r="578" spans="2:9" x14ac:dyDescent="0.25">
      <c r="B578" s="136" t="s">
        <v>33</v>
      </c>
      <c r="C578" s="136">
        <v>92</v>
      </c>
      <c r="D578" s="136">
        <v>1925</v>
      </c>
      <c r="E578" s="119">
        <v>10314698</v>
      </c>
      <c r="F578" s="119">
        <v>0</v>
      </c>
      <c r="G578" s="119">
        <v>32079</v>
      </c>
      <c r="H578" s="119">
        <v>7008</v>
      </c>
      <c r="I578" s="119">
        <v>25083</v>
      </c>
    </row>
    <row r="579" spans="2:9" x14ac:dyDescent="0.25">
      <c r="B579" s="136" t="s">
        <v>33</v>
      </c>
      <c r="C579" s="136">
        <v>93</v>
      </c>
      <c r="D579" s="136">
        <v>1924</v>
      </c>
      <c r="E579" s="119">
        <v>6840538</v>
      </c>
      <c r="F579" s="119">
        <v>0</v>
      </c>
      <c r="G579" s="119">
        <v>21549</v>
      </c>
      <c r="H579" s="119">
        <v>5163</v>
      </c>
      <c r="I579" s="119">
        <v>16392</v>
      </c>
    </row>
    <row r="580" spans="2:9" x14ac:dyDescent="0.25">
      <c r="B580" s="136" t="s">
        <v>33</v>
      </c>
      <c r="C580" s="136">
        <v>94</v>
      </c>
      <c r="D580" s="136">
        <v>1923</v>
      </c>
      <c r="E580" s="119">
        <v>4955310</v>
      </c>
      <c r="F580" s="119">
        <v>0</v>
      </c>
      <c r="G580" s="119">
        <v>15813</v>
      </c>
      <c r="H580" s="119">
        <v>4074</v>
      </c>
      <c r="I580" s="119">
        <v>11751</v>
      </c>
    </row>
    <row r="581" spans="2:9" x14ac:dyDescent="0.25">
      <c r="B581" s="136" t="s">
        <v>33</v>
      </c>
      <c r="C581" s="136">
        <v>95</v>
      </c>
      <c r="D581" s="136">
        <v>1922</v>
      </c>
      <c r="E581" s="119">
        <v>3729977</v>
      </c>
      <c r="F581" s="119">
        <v>0</v>
      </c>
      <c r="G581" s="119">
        <v>12094</v>
      </c>
      <c r="H581" s="119">
        <v>3370</v>
      </c>
      <c r="I581" s="119">
        <v>8732</v>
      </c>
    </row>
    <row r="582" spans="2:9" x14ac:dyDescent="0.25">
      <c r="B582" s="136" t="s">
        <v>33</v>
      </c>
      <c r="C582" s="136">
        <v>96</v>
      </c>
      <c r="D582" s="136">
        <v>1921</v>
      </c>
      <c r="E582" s="119">
        <v>2661885</v>
      </c>
      <c r="F582" s="119">
        <v>0</v>
      </c>
      <c r="G582" s="119">
        <v>8755</v>
      </c>
      <c r="H582" s="119">
        <v>2628</v>
      </c>
      <c r="I582" s="119">
        <v>6130</v>
      </c>
    </row>
    <row r="583" spans="2:9" x14ac:dyDescent="0.25">
      <c r="B583" s="136" t="s">
        <v>33</v>
      </c>
      <c r="C583" s="136">
        <v>97</v>
      </c>
      <c r="D583" s="136">
        <v>1920</v>
      </c>
      <c r="E583" s="119">
        <v>1719342</v>
      </c>
      <c r="F583" s="119">
        <v>0</v>
      </c>
      <c r="G583" s="119">
        <v>5793</v>
      </c>
      <c r="H583" s="119">
        <v>1940</v>
      </c>
      <c r="I583" s="119">
        <v>3854</v>
      </c>
    </row>
    <row r="584" spans="2:9" x14ac:dyDescent="0.25">
      <c r="B584" s="136" t="s">
        <v>33</v>
      </c>
      <c r="C584" s="136">
        <v>98</v>
      </c>
      <c r="D584" s="136">
        <v>1919</v>
      </c>
      <c r="E584" s="119">
        <v>848661</v>
      </c>
      <c r="F584" s="119">
        <v>0</v>
      </c>
      <c r="G584" s="119">
        <v>2933</v>
      </c>
      <c r="H584" s="119">
        <v>1080</v>
      </c>
      <c r="I584" s="119">
        <v>1854</v>
      </c>
    </row>
    <row r="585" spans="2:9" x14ac:dyDescent="0.25">
      <c r="B585" s="136" t="s">
        <v>33</v>
      </c>
      <c r="C585" s="136">
        <v>99</v>
      </c>
      <c r="D585" s="136">
        <v>1918</v>
      </c>
      <c r="E585" s="119">
        <v>318544</v>
      </c>
      <c r="F585" s="119">
        <v>0</v>
      </c>
      <c r="G585" s="119">
        <v>1125</v>
      </c>
      <c r="H585" s="119">
        <v>452</v>
      </c>
      <c r="I585" s="119">
        <v>673</v>
      </c>
    </row>
    <row r="586" spans="2:9" x14ac:dyDescent="0.25">
      <c r="B586" s="136" t="s">
        <v>33</v>
      </c>
      <c r="C586" s="136">
        <v>100</v>
      </c>
      <c r="D586" s="136">
        <v>1917</v>
      </c>
      <c r="E586" s="119">
        <v>197057</v>
      </c>
      <c r="F586" s="119">
        <v>0</v>
      </c>
      <c r="G586" s="119">
        <v>706</v>
      </c>
      <c r="H586" s="119">
        <v>290</v>
      </c>
      <c r="I586" s="119">
        <v>415</v>
      </c>
    </row>
    <row r="587" spans="2:9" x14ac:dyDescent="0.25">
      <c r="B587" s="136" t="s">
        <v>33</v>
      </c>
      <c r="C587" s="136">
        <v>101</v>
      </c>
      <c r="D587" s="136">
        <v>1916</v>
      </c>
      <c r="E587" s="119">
        <v>119013</v>
      </c>
      <c r="F587" s="119">
        <v>0</v>
      </c>
      <c r="G587" s="119">
        <v>444</v>
      </c>
      <c r="H587" s="119">
        <v>210</v>
      </c>
      <c r="I587" s="119">
        <v>234</v>
      </c>
    </row>
    <row r="588" spans="2:9" x14ac:dyDescent="0.25">
      <c r="B588" s="136" t="s">
        <v>33</v>
      </c>
      <c r="C588" s="136">
        <v>102</v>
      </c>
      <c r="D588" s="136">
        <v>1915</v>
      </c>
      <c r="E588" s="119">
        <v>82619</v>
      </c>
      <c r="F588" s="119">
        <v>0</v>
      </c>
      <c r="G588" s="119">
        <v>306</v>
      </c>
      <c r="H588" s="119">
        <v>130</v>
      </c>
      <c r="I588" s="119">
        <v>176</v>
      </c>
    </row>
    <row r="589" spans="2:9" x14ac:dyDescent="0.25">
      <c r="B589" s="136" t="s">
        <v>33</v>
      </c>
      <c r="C589" s="136">
        <v>103</v>
      </c>
      <c r="D589" s="136">
        <v>1914</v>
      </c>
      <c r="E589" s="119">
        <v>63160</v>
      </c>
      <c r="F589" s="119">
        <v>0</v>
      </c>
      <c r="G589" s="119">
        <v>231</v>
      </c>
      <c r="H589" s="119">
        <v>97</v>
      </c>
      <c r="I589" s="119">
        <v>135</v>
      </c>
    </row>
    <row r="590" spans="2:9" x14ac:dyDescent="0.25">
      <c r="B590" s="136" t="s">
        <v>33</v>
      </c>
      <c r="C590" s="136">
        <v>104</v>
      </c>
      <c r="D590" s="136">
        <v>1913</v>
      </c>
      <c r="E590" s="119">
        <v>30361</v>
      </c>
      <c r="F590" s="119">
        <v>0</v>
      </c>
      <c r="G590" s="119">
        <v>119</v>
      </c>
      <c r="H590" s="119">
        <v>62</v>
      </c>
      <c r="I590" s="119">
        <v>57</v>
      </c>
    </row>
    <row r="591" spans="2:9" x14ac:dyDescent="0.25">
      <c r="B591" s="136" t="s">
        <v>33</v>
      </c>
      <c r="C591" s="136">
        <v>105</v>
      </c>
      <c r="D591" s="136">
        <v>1912</v>
      </c>
      <c r="E591" s="119">
        <v>16642</v>
      </c>
      <c r="F591" s="119">
        <v>0</v>
      </c>
      <c r="G591" s="119">
        <v>69</v>
      </c>
      <c r="H591" s="119">
        <v>41</v>
      </c>
      <c r="I591" s="119">
        <v>27</v>
      </c>
    </row>
    <row r="592" spans="2:9" x14ac:dyDescent="0.25">
      <c r="B592" s="136" t="s">
        <v>33</v>
      </c>
      <c r="C592" s="136">
        <v>106</v>
      </c>
      <c r="D592" s="136">
        <v>1911</v>
      </c>
      <c r="E592" s="119">
        <v>8276</v>
      </c>
      <c r="F592" s="119">
        <v>0</v>
      </c>
      <c r="G592" s="119">
        <v>36</v>
      </c>
      <c r="H592" s="119">
        <v>20</v>
      </c>
      <c r="I592" s="119">
        <v>16</v>
      </c>
    </row>
    <row r="593" spans="2:9" x14ac:dyDescent="0.25">
      <c r="B593" s="136" t="s">
        <v>33</v>
      </c>
      <c r="C593" s="136">
        <v>107</v>
      </c>
      <c r="D593" s="136">
        <v>1910</v>
      </c>
      <c r="E593" s="119">
        <v>2665</v>
      </c>
      <c r="F593" s="119">
        <v>0</v>
      </c>
      <c r="G593" s="119">
        <v>12</v>
      </c>
      <c r="H593" s="119">
        <v>8</v>
      </c>
      <c r="I593" s="119">
        <v>4</v>
      </c>
    </row>
    <row r="594" spans="2:9" x14ac:dyDescent="0.25">
      <c r="B594" s="136" t="s">
        <v>33</v>
      </c>
      <c r="C594" s="136">
        <v>108</v>
      </c>
      <c r="D594" s="136">
        <v>1909</v>
      </c>
      <c r="E594" s="119">
        <v>2500</v>
      </c>
      <c r="F594" s="119">
        <v>0</v>
      </c>
      <c r="G594" s="119">
        <v>9</v>
      </c>
      <c r="H594" s="119">
        <v>3</v>
      </c>
      <c r="I594" s="119">
        <v>6</v>
      </c>
    </row>
    <row r="595" spans="2:9" x14ac:dyDescent="0.25">
      <c r="B595" s="136" t="s">
        <v>33</v>
      </c>
      <c r="C595" s="136">
        <v>109</v>
      </c>
      <c r="D595" s="136">
        <v>1908</v>
      </c>
      <c r="E595" s="119">
        <v>802</v>
      </c>
      <c r="F595" s="119">
        <v>0</v>
      </c>
      <c r="G595" s="119">
        <v>3</v>
      </c>
      <c r="H595" s="119">
        <v>1</v>
      </c>
      <c r="I595" s="119">
        <v>2</v>
      </c>
    </row>
    <row r="596" spans="2:9" x14ac:dyDescent="0.25">
      <c r="B596" s="136" t="s">
        <v>33</v>
      </c>
      <c r="C596" s="136">
        <v>110</v>
      </c>
      <c r="D596" s="136">
        <v>1907</v>
      </c>
      <c r="E596" s="119">
        <v>190</v>
      </c>
      <c r="F596" s="119">
        <v>0</v>
      </c>
      <c r="G596" s="119">
        <v>2</v>
      </c>
      <c r="H596" s="119">
        <v>2</v>
      </c>
      <c r="I596" s="119">
        <v>0</v>
      </c>
    </row>
    <row r="597" spans="2:9" x14ac:dyDescent="0.25">
      <c r="B597" s="136" t="s">
        <v>33</v>
      </c>
      <c r="C597" s="136">
        <v>111</v>
      </c>
      <c r="D597" s="136">
        <v>1906</v>
      </c>
      <c r="E597" s="119">
        <v>0</v>
      </c>
      <c r="F597" s="119">
        <v>0</v>
      </c>
      <c r="G597" s="119">
        <v>0</v>
      </c>
      <c r="H597" s="119">
        <v>0</v>
      </c>
      <c r="I597" s="119">
        <v>0</v>
      </c>
    </row>
    <row r="598" spans="2:9" x14ac:dyDescent="0.25">
      <c r="B598" s="136" t="s">
        <v>33</v>
      </c>
      <c r="C598" s="136">
        <v>112</v>
      </c>
      <c r="D598" s="136">
        <v>1905</v>
      </c>
      <c r="E598" s="119">
        <v>365</v>
      </c>
      <c r="F598" s="119">
        <v>0</v>
      </c>
      <c r="G598" s="119">
        <v>1</v>
      </c>
      <c r="H598" s="119">
        <v>0</v>
      </c>
      <c r="I598" s="119">
        <v>1</v>
      </c>
    </row>
    <row r="599" spans="2:9" x14ac:dyDescent="0.25">
      <c r="B599" s="136" t="s">
        <v>33</v>
      </c>
      <c r="C599" s="136">
        <v>113</v>
      </c>
      <c r="D599" s="136">
        <v>1904</v>
      </c>
      <c r="E599" s="119">
        <v>0</v>
      </c>
      <c r="F599" s="119">
        <v>0</v>
      </c>
      <c r="G599" s="119">
        <v>0</v>
      </c>
      <c r="H599" s="119">
        <v>0</v>
      </c>
      <c r="I599" s="119">
        <v>0</v>
      </c>
    </row>
    <row r="600" spans="2:9" x14ac:dyDescent="0.25">
      <c r="B600" s="136" t="s">
        <v>45</v>
      </c>
      <c r="C600" s="136">
        <v>0</v>
      </c>
      <c r="D600" s="136">
        <v>2017</v>
      </c>
      <c r="E600" s="119">
        <v>147</v>
      </c>
      <c r="F600" s="119">
        <v>0</v>
      </c>
      <c r="G600" s="119">
        <v>1</v>
      </c>
      <c r="H600" s="119">
        <v>0</v>
      </c>
      <c r="I600" s="119">
        <v>1</v>
      </c>
    </row>
    <row r="601" spans="2:9" x14ac:dyDescent="0.25">
      <c r="B601" s="136" t="s">
        <v>45</v>
      </c>
      <c r="C601" s="136">
        <v>1</v>
      </c>
      <c r="D601" s="136">
        <v>2016</v>
      </c>
      <c r="E601" s="119">
        <v>0</v>
      </c>
      <c r="F601" s="119">
        <v>0</v>
      </c>
      <c r="G601" s="119">
        <v>0</v>
      </c>
      <c r="H601" s="119">
        <v>0</v>
      </c>
      <c r="I601" s="119">
        <v>0</v>
      </c>
    </row>
    <row r="602" spans="2:9" x14ac:dyDescent="0.25">
      <c r="B602" s="136" t="s">
        <v>45</v>
      </c>
      <c r="C602" s="136">
        <v>2</v>
      </c>
      <c r="D602" s="136">
        <v>2015</v>
      </c>
      <c r="E602" s="119">
        <v>0</v>
      </c>
      <c r="F602" s="119">
        <v>0</v>
      </c>
      <c r="G602" s="119">
        <v>0</v>
      </c>
      <c r="H602" s="119">
        <v>0</v>
      </c>
      <c r="I602" s="119">
        <v>0</v>
      </c>
    </row>
    <row r="603" spans="2:9" x14ac:dyDescent="0.25">
      <c r="B603" s="136" t="s">
        <v>45</v>
      </c>
      <c r="C603" s="136">
        <v>3</v>
      </c>
      <c r="D603" s="136">
        <v>2014</v>
      </c>
      <c r="E603" s="119">
        <v>0</v>
      </c>
      <c r="F603" s="119">
        <v>0</v>
      </c>
      <c r="G603" s="119">
        <v>0</v>
      </c>
      <c r="H603" s="119">
        <v>0</v>
      </c>
      <c r="I603" s="119">
        <v>0</v>
      </c>
    </row>
    <row r="604" spans="2:9" x14ac:dyDescent="0.25">
      <c r="B604" s="136" t="s">
        <v>45</v>
      </c>
      <c r="C604" s="136">
        <v>4</v>
      </c>
      <c r="D604" s="136">
        <v>2013</v>
      </c>
      <c r="E604" s="119">
        <v>0</v>
      </c>
      <c r="F604" s="119">
        <v>0</v>
      </c>
      <c r="G604" s="119">
        <v>0</v>
      </c>
      <c r="H604" s="119">
        <v>0</v>
      </c>
      <c r="I604" s="119">
        <v>0</v>
      </c>
    </row>
    <row r="605" spans="2:9" x14ac:dyDescent="0.25">
      <c r="B605" s="136" t="s">
        <v>45</v>
      </c>
      <c r="C605" s="136">
        <v>5</v>
      </c>
      <c r="D605" s="136">
        <v>2012</v>
      </c>
      <c r="E605" s="119">
        <v>0</v>
      </c>
      <c r="F605" s="119">
        <v>0</v>
      </c>
      <c r="G605" s="119">
        <v>0</v>
      </c>
      <c r="H605" s="119">
        <v>0</v>
      </c>
      <c r="I605" s="119">
        <v>0</v>
      </c>
    </row>
    <row r="606" spans="2:9" x14ac:dyDescent="0.25">
      <c r="B606" s="136" t="s">
        <v>45</v>
      </c>
      <c r="C606" s="136">
        <v>6</v>
      </c>
      <c r="D606" s="136">
        <v>2011</v>
      </c>
      <c r="E606" s="119">
        <v>0</v>
      </c>
      <c r="F606" s="119">
        <v>0</v>
      </c>
      <c r="G606" s="119">
        <v>0</v>
      </c>
      <c r="H606" s="119">
        <v>0</v>
      </c>
      <c r="I606" s="119">
        <v>0</v>
      </c>
    </row>
    <row r="607" spans="2:9" x14ac:dyDescent="0.25">
      <c r="B607" s="136" t="s">
        <v>45</v>
      </c>
      <c r="C607" s="136">
        <v>7</v>
      </c>
      <c r="D607" s="136">
        <v>2010</v>
      </c>
      <c r="E607" s="119">
        <v>0</v>
      </c>
      <c r="F607" s="119">
        <v>0</v>
      </c>
      <c r="G607" s="119">
        <v>0</v>
      </c>
      <c r="H607" s="119">
        <v>0</v>
      </c>
      <c r="I607" s="119">
        <v>0</v>
      </c>
    </row>
    <row r="608" spans="2:9" x14ac:dyDescent="0.25">
      <c r="B608" s="136" t="s">
        <v>45</v>
      </c>
      <c r="C608" s="136">
        <v>8</v>
      </c>
      <c r="D608" s="136">
        <v>2009</v>
      </c>
      <c r="E608" s="119">
        <v>0</v>
      </c>
      <c r="F608" s="119">
        <v>0</v>
      </c>
      <c r="G608" s="119">
        <v>0</v>
      </c>
      <c r="H608" s="119">
        <v>0</v>
      </c>
      <c r="I608" s="119">
        <v>0</v>
      </c>
    </row>
    <row r="609" spans="2:9" x14ac:dyDescent="0.25">
      <c r="B609" s="136" t="s">
        <v>45</v>
      </c>
      <c r="C609" s="136">
        <v>9</v>
      </c>
      <c r="D609" s="136">
        <v>2008</v>
      </c>
      <c r="E609" s="119">
        <v>0</v>
      </c>
      <c r="F609" s="119">
        <v>0</v>
      </c>
      <c r="G609" s="119">
        <v>0</v>
      </c>
      <c r="H609" s="119">
        <v>0</v>
      </c>
      <c r="I609" s="119">
        <v>0</v>
      </c>
    </row>
    <row r="610" spans="2:9" x14ac:dyDescent="0.25">
      <c r="B610" s="136" t="s">
        <v>45</v>
      </c>
      <c r="C610" s="136">
        <v>10</v>
      </c>
      <c r="D610" s="136">
        <v>2007</v>
      </c>
      <c r="E610" s="119">
        <v>0</v>
      </c>
      <c r="F610" s="119">
        <v>0</v>
      </c>
      <c r="G610" s="119">
        <v>0</v>
      </c>
      <c r="H610" s="119">
        <v>0</v>
      </c>
      <c r="I610" s="119">
        <v>0</v>
      </c>
    </row>
    <row r="611" spans="2:9" x14ac:dyDescent="0.25">
      <c r="B611" s="136" t="s">
        <v>45</v>
      </c>
      <c r="C611" s="136">
        <v>11</v>
      </c>
      <c r="D611" s="136">
        <v>2006</v>
      </c>
      <c r="E611" s="119">
        <v>0</v>
      </c>
      <c r="F611" s="119">
        <v>0</v>
      </c>
      <c r="G611" s="119">
        <v>0</v>
      </c>
      <c r="H611" s="119">
        <v>0</v>
      </c>
      <c r="I611" s="119">
        <v>0</v>
      </c>
    </row>
    <row r="612" spans="2:9" x14ac:dyDescent="0.25">
      <c r="B612" s="136" t="s">
        <v>45</v>
      </c>
      <c r="C612" s="136">
        <v>12</v>
      </c>
      <c r="D612" s="136">
        <v>2005</v>
      </c>
      <c r="E612" s="119">
        <v>0</v>
      </c>
      <c r="F612" s="119">
        <v>0</v>
      </c>
      <c r="G612" s="119">
        <v>0</v>
      </c>
      <c r="H612" s="119">
        <v>0</v>
      </c>
      <c r="I612" s="119">
        <v>0</v>
      </c>
    </row>
    <row r="613" spans="2:9" x14ac:dyDescent="0.25">
      <c r="B613" s="136" t="s">
        <v>45</v>
      </c>
      <c r="C613" s="136">
        <v>13</v>
      </c>
      <c r="D613" s="136">
        <v>2004</v>
      </c>
      <c r="E613" s="119">
        <v>0</v>
      </c>
      <c r="F613" s="119">
        <v>0</v>
      </c>
      <c r="G613" s="119">
        <v>0</v>
      </c>
      <c r="H613" s="119">
        <v>0</v>
      </c>
      <c r="I613" s="119">
        <v>0</v>
      </c>
    </row>
    <row r="614" spans="2:9" x14ac:dyDescent="0.25">
      <c r="B614" s="136" t="s">
        <v>45</v>
      </c>
      <c r="C614" s="136">
        <v>14</v>
      </c>
      <c r="D614" s="136">
        <v>2003</v>
      </c>
      <c r="E614" s="119">
        <v>0</v>
      </c>
      <c r="F614" s="119">
        <v>0</v>
      </c>
      <c r="G614" s="119">
        <v>0</v>
      </c>
      <c r="H614" s="119">
        <v>0</v>
      </c>
      <c r="I614" s="119">
        <v>0</v>
      </c>
    </row>
    <row r="615" spans="2:9" x14ac:dyDescent="0.25">
      <c r="B615" s="136" t="s">
        <v>45</v>
      </c>
      <c r="C615" s="136">
        <v>15</v>
      </c>
      <c r="D615" s="136">
        <v>2002</v>
      </c>
      <c r="E615" s="119">
        <v>0</v>
      </c>
      <c r="F615" s="119">
        <v>0</v>
      </c>
      <c r="G615" s="119">
        <v>0</v>
      </c>
      <c r="H615" s="119">
        <v>0</v>
      </c>
      <c r="I615" s="119">
        <v>0</v>
      </c>
    </row>
    <row r="616" spans="2:9" x14ac:dyDescent="0.25">
      <c r="B616" s="136" t="s">
        <v>45</v>
      </c>
      <c r="C616" s="136">
        <v>16</v>
      </c>
      <c r="D616" s="136">
        <v>2001</v>
      </c>
      <c r="E616" s="119">
        <v>0</v>
      </c>
      <c r="F616" s="119">
        <v>0</v>
      </c>
      <c r="G616" s="119">
        <v>0</v>
      </c>
      <c r="H616" s="119">
        <v>0</v>
      </c>
      <c r="I616" s="119">
        <v>0</v>
      </c>
    </row>
    <row r="617" spans="2:9" x14ac:dyDescent="0.25">
      <c r="B617" s="136" t="s">
        <v>45</v>
      </c>
      <c r="C617" s="136">
        <v>17</v>
      </c>
      <c r="D617" s="136">
        <v>2000</v>
      </c>
      <c r="E617" s="119">
        <v>0</v>
      </c>
      <c r="F617" s="119">
        <v>0</v>
      </c>
      <c r="G617" s="119">
        <v>0</v>
      </c>
      <c r="H617" s="119">
        <v>0</v>
      </c>
      <c r="I617" s="119">
        <v>0</v>
      </c>
    </row>
    <row r="618" spans="2:9" x14ac:dyDescent="0.25">
      <c r="B618" s="136" t="s">
        <v>45</v>
      </c>
      <c r="C618" s="136">
        <v>18</v>
      </c>
      <c r="D618" s="136">
        <v>1999</v>
      </c>
      <c r="E618" s="119">
        <v>730</v>
      </c>
      <c r="F618" s="119">
        <v>0</v>
      </c>
      <c r="G618" s="119">
        <v>2</v>
      </c>
      <c r="H618" s="119">
        <v>0</v>
      </c>
      <c r="I618" s="119">
        <v>2</v>
      </c>
    </row>
    <row r="619" spans="2:9" x14ac:dyDescent="0.25">
      <c r="B619" s="136" t="s">
        <v>45</v>
      </c>
      <c r="C619" s="136">
        <v>19</v>
      </c>
      <c r="D619" s="136">
        <v>1998</v>
      </c>
      <c r="E619" s="119">
        <v>0</v>
      </c>
      <c r="F619" s="119">
        <v>0</v>
      </c>
      <c r="G619" s="119">
        <v>0</v>
      </c>
      <c r="H619" s="119">
        <v>0</v>
      </c>
      <c r="I619" s="119">
        <v>0</v>
      </c>
    </row>
    <row r="620" spans="2:9" x14ac:dyDescent="0.25">
      <c r="B620" s="136" t="s">
        <v>45</v>
      </c>
      <c r="C620" s="136">
        <v>20</v>
      </c>
      <c r="D620" s="136">
        <v>1997</v>
      </c>
      <c r="E620" s="119">
        <v>365</v>
      </c>
      <c r="F620" s="119">
        <v>0</v>
      </c>
      <c r="G620" s="119">
        <v>1</v>
      </c>
      <c r="H620" s="119">
        <v>0</v>
      </c>
      <c r="I620" s="119">
        <v>1</v>
      </c>
    </row>
    <row r="621" spans="2:9" x14ac:dyDescent="0.25">
      <c r="B621" s="136" t="s">
        <v>45</v>
      </c>
      <c r="C621" s="136">
        <v>21</v>
      </c>
      <c r="D621" s="136">
        <v>1996</v>
      </c>
      <c r="E621" s="119">
        <v>365</v>
      </c>
      <c r="F621" s="119">
        <v>0</v>
      </c>
      <c r="G621" s="119">
        <v>1</v>
      </c>
      <c r="H621" s="119">
        <v>0</v>
      </c>
      <c r="I621" s="119">
        <v>1</v>
      </c>
    </row>
    <row r="622" spans="2:9" x14ac:dyDescent="0.25">
      <c r="B622" s="136" t="s">
        <v>45</v>
      </c>
      <c r="C622" s="136">
        <v>22</v>
      </c>
      <c r="D622" s="136">
        <v>1995</v>
      </c>
      <c r="E622" s="119">
        <v>0</v>
      </c>
      <c r="F622" s="119">
        <v>0</v>
      </c>
      <c r="G622" s="119">
        <v>0</v>
      </c>
      <c r="H622" s="119">
        <v>0</v>
      </c>
      <c r="I622" s="119">
        <v>0</v>
      </c>
    </row>
    <row r="623" spans="2:9" x14ac:dyDescent="0.25">
      <c r="B623" s="136" t="s">
        <v>45</v>
      </c>
      <c r="C623" s="136">
        <v>23</v>
      </c>
      <c r="D623" s="136">
        <v>1994</v>
      </c>
      <c r="E623" s="119">
        <v>0</v>
      </c>
      <c r="F623" s="119">
        <v>0</v>
      </c>
      <c r="G623" s="119">
        <v>0</v>
      </c>
      <c r="H623" s="119">
        <v>0</v>
      </c>
      <c r="I623" s="119">
        <v>0</v>
      </c>
    </row>
    <row r="624" spans="2:9" x14ac:dyDescent="0.25">
      <c r="B624" s="136" t="s">
        <v>45</v>
      </c>
      <c r="C624" s="136">
        <v>24</v>
      </c>
      <c r="D624" s="136">
        <v>1993</v>
      </c>
      <c r="E624" s="119">
        <v>224</v>
      </c>
      <c r="F624" s="119">
        <v>0</v>
      </c>
      <c r="G624" s="119">
        <v>1</v>
      </c>
      <c r="H624" s="119">
        <v>0</v>
      </c>
      <c r="I624" s="119">
        <v>1</v>
      </c>
    </row>
    <row r="625" spans="2:9" x14ac:dyDescent="0.25">
      <c r="B625" s="136" t="s">
        <v>45</v>
      </c>
      <c r="C625" s="136">
        <v>25</v>
      </c>
      <c r="D625" s="136">
        <v>1992</v>
      </c>
      <c r="E625" s="119">
        <v>365</v>
      </c>
      <c r="F625" s="119">
        <v>0</v>
      </c>
      <c r="G625" s="119">
        <v>1</v>
      </c>
      <c r="H625" s="119">
        <v>0</v>
      </c>
      <c r="I625" s="119">
        <v>1</v>
      </c>
    </row>
    <row r="626" spans="2:9" x14ac:dyDescent="0.25">
      <c r="B626" s="136" t="s">
        <v>45</v>
      </c>
      <c r="C626" s="136">
        <v>26</v>
      </c>
      <c r="D626" s="136">
        <v>1991</v>
      </c>
      <c r="E626" s="119">
        <v>365</v>
      </c>
      <c r="F626" s="119">
        <v>0</v>
      </c>
      <c r="G626" s="119">
        <v>1</v>
      </c>
      <c r="H626" s="119">
        <v>0</v>
      </c>
      <c r="I626" s="119">
        <v>1</v>
      </c>
    </row>
    <row r="627" spans="2:9" x14ac:dyDescent="0.25">
      <c r="B627" s="136" t="s">
        <v>45</v>
      </c>
      <c r="C627" s="136">
        <v>27</v>
      </c>
      <c r="D627" s="136">
        <v>1990</v>
      </c>
      <c r="E627" s="119">
        <v>0</v>
      </c>
      <c r="F627" s="119">
        <v>0</v>
      </c>
      <c r="G627" s="119">
        <v>0</v>
      </c>
      <c r="H627" s="119">
        <v>0</v>
      </c>
      <c r="I627" s="119">
        <v>0</v>
      </c>
    </row>
    <row r="628" spans="2:9" x14ac:dyDescent="0.25">
      <c r="B628" s="136" t="s">
        <v>45</v>
      </c>
      <c r="C628" s="136">
        <v>28</v>
      </c>
      <c r="D628" s="136">
        <v>1989</v>
      </c>
      <c r="E628" s="119">
        <v>365</v>
      </c>
      <c r="F628" s="119">
        <v>0</v>
      </c>
      <c r="G628" s="119">
        <v>1</v>
      </c>
      <c r="H628" s="119">
        <v>0</v>
      </c>
      <c r="I628" s="119">
        <v>1</v>
      </c>
    </row>
    <row r="629" spans="2:9" x14ac:dyDescent="0.25">
      <c r="B629" s="136" t="s">
        <v>45</v>
      </c>
      <c r="C629" s="136">
        <v>29</v>
      </c>
      <c r="D629" s="136">
        <v>1988</v>
      </c>
      <c r="E629" s="119">
        <v>0</v>
      </c>
      <c r="F629" s="119">
        <v>0</v>
      </c>
      <c r="G629" s="119">
        <v>0</v>
      </c>
      <c r="H629" s="119">
        <v>0</v>
      </c>
      <c r="I629" s="119">
        <v>0</v>
      </c>
    </row>
    <row r="630" spans="2:9" x14ac:dyDescent="0.25">
      <c r="B630" s="136" t="s">
        <v>45</v>
      </c>
      <c r="C630" s="136">
        <v>30</v>
      </c>
      <c r="D630" s="136">
        <v>1987</v>
      </c>
      <c r="E630" s="119">
        <v>365</v>
      </c>
      <c r="F630" s="119">
        <v>0</v>
      </c>
      <c r="G630" s="119">
        <v>1</v>
      </c>
      <c r="H630" s="119">
        <v>0</v>
      </c>
      <c r="I630" s="119">
        <v>1</v>
      </c>
    </row>
    <row r="631" spans="2:9" x14ac:dyDescent="0.25">
      <c r="B631" s="136" t="s">
        <v>45</v>
      </c>
      <c r="C631" s="136">
        <v>31</v>
      </c>
      <c r="D631" s="136">
        <v>1986</v>
      </c>
      <c r="E631" s="119">
        <v>0</v>
      </c>
      <c r="F631" s="119">
        <v>0</v>
      </c>
      <c r="G631" s="119">
        <v>0</v>
      </c>
      <c r="H631" s="119">
        <v>0</v>
      </c>
      <c r="I631" s="119">
        <v>0</v>
      </c>
    </row>
    <row r="632" spans="2:9" x14ac:dyDescent="0.25">
      <c r="B632" s="136" t="s">
        <v>45</v>
      </c>
      <c r="C632" s="136">
        <v>32</v>
      </c>
      <c r="D632" s="136">
        <v>1985</v>
      </c>
      <c r="E632" s="119">
        <v>0</v>
      </c>
      <c r="F632" s="119">
        <v>0</v>
      </c>
      <c r="G632" s="119">
        <v>0</v>
      </c>
      <c r="H632" s="119">
        <v>0</v>
      </c>
      <c r="I632" s="119">
        <v>0</v>
      </c>
    </row>
    <row r="633" spans="2:9" x14ac:dyDescent="0.25">
      <c r="B633" s="136" t="s">
        <v>45</v>
      </c>
      <c r="C633" s="136">
        <v>33</v>
      </c>
      <c r="D633" s="136">
        <v>1984</v>
      </c>
      <c r="E633" s="119">
        <v>0</v>
      </c>
      <c r="F633" s="119">
        <v>0</v>
      </c>
      <c r="G633" s="119">
        <v>0</v>
      </c>
      <c r="H633" s="119">
        <v>0</v>
      </c>
      <c r="I633" s="119">
        <v>0</v>
      </c>
    </row>
    <row r="634" spans="2:9" x14ac:dyDescent="0.25">
      <c r="B634" s="136" t="s">
        <v>45</v>
      </c>
      <c r="C634" s="136">
        <v>34</v>
      </c>
      <c r="D634" s="136">
        <v>1983</v>
      </c>
      <c r="E634" s="119">
        <v>0</v>
      </c>
      <c r="F634" s="119">
        <v>0</v>
      </c>
      <c r="G634" s="119">
        <v>0</v>
      </c>
      <c r="H634" s="119">
        <v>0</v>
      </c>
      <c r="I634" s="119">
        <v>0</v>
      </c>
    </row>
    <row r="635" spans="2:9" x14ac:dyDescent="0.25">
      <c r="B635" s="136" t="s">
        <v>45</v>
      </c>
      <c r="C635" s="136">
        <v>35</v>
      </c>
      <c r="D635" s="136">
        <v>1982</v>
      </c>
      <c r="E635" s="119">
        <v>730</v>
      </c>
      <c r="F635" s="119">
        <v>0</v>
      </c>
      <c r="G635" s="119">
        <v>2</v>
      </c>
      <c r="H635" s="119">
        <v>0</v>
      </c>
      <c r="I635" s="119">
        <v>2</v>
      </c>
    </row>
    <row r="636" spans="2:9" x14ac:dyDescent="0.25">
      <c r="B636" s="136" t="s">
        <v>45</v>
      </c>
      <c r="C636" s="136">
        <v>36</v>
      </c>
      <c r="D636" s="136">
        <v>1981</v>
      </c>
      <c r="E636" s="119">
        <v>730</v>
      </c>
      <c r="F636" s="119">
        <v>0</v>
      </c>
      <c r="G636" s="119">
        <v>2</v>
      </c>
      <c r="H636" s="119">
        <v>0</v>
      </c>
      <c r="I636" s="119">
        <v>2</v>
      </c>
    </row>
    <row r="637" spans="2:9" x14ac:dyDescent="0.25">
      <c r="B637" s="136" t="s">
        <v>45</v>
      </c>
      <c r="C637" s="136">
        <v>37</v>
      </c>
      <c r="D637" s="136">
        <v>1980</v>
      </c>
      <c r="E637" s="119">
        <v>730</v>
      </c>
      <c r="F637" s="119">
        <v>0</v>
      </c>
      <c r="G637" s="119">
        <v>2</v>
      </c>
      <c r="H637" s="119">
        <v>0</v>
      </c>
      <c r="I637" s="119">
        <v>2</v>
      </c>
    </row>
    <row r="638" spans="2:9" x14ac:dyDescent="0.25">
      <c r="B638" s="136" t="s">
        <v>45</v>
      </c>
      <c r="C638" s="136">
        <v>38</v>
      </c>
      <c r="D638" s="136">
        <v>1979</v>
      </c>
      <c r="E638" s="119">
        <v>0</v>
      </c>
      <c r="F638" s="119">
        <v>0</v>
      </c>
      <c r="G638" s="119">
        <v>0</v>
      </c>
      <c r="H638" s="119">
        <v>0</v>
      </c>
      <c r="I638" s="119">
        <v>0</v>
      </c>
    </row>
    <row r="639" spans="2:9" x14ac:dyDescent="0.25">
      <c r="B639" s="136" t="s">
        <v>45</v>
      </c>
      <c r="C639" s="136">
        <v>39</v>
      </c>
      <c r="D639" s="136">
        <v>1978</v>
      </c>
      <c r="E639" s="119">
        <v>0</v>
      </c>
      <c r="F639" s="119">
        <v>0</v>
      </c>
      <c r="G639" s="119">
        <v>0</v>
      </c>
      <c r="H639" s="119">
        <v>0</v>
      </c>
      <c r="I639" s="119">
        <v>0</v>
      </c>
    </row>
    <row r="640" spans="2:9" x14ac:dyDescent="0.25">
      <c r="B640" s="136" t="s">
        <v>45</v>
      </c>
      <c r="C640" s="136">
        <v>40</v>
      </c>
      <c r="D640" s="136">
        <v>1977</v>
      </c>
      <c r="E640" s="119">
        <v>365</v>
      </c>
      <c r="F640" s="119">
        <v>0</v>
      </c>
      <c r="G640" s="119">
        <v>1</v>
      </c>
      <c r="H640" s="119">
        <v>0</v>
      </c>
      <c r="I640" s="119">
        <v>1</v>
      </c>
    </row>
    <row r="641" spans="2:9" x14ac:dyDescent="0.25">
      <c r="B641" s="136" t="s">
        <v>45</v>
      </c>
      <c r="C641" s="136">
        <v>41</v>
      </c>
      <c r="D641" s="136">
        <v>1976</v>
      </c>
      <c r="E641" s="119">
        <v>0</v>
      </c>
      <c r="F641" s="119">
        <v>0</v>
      </c>
      <c r="G641" s="119">
        <v>0</v>
      </c>
      <c r="H641" s="119">
        <v>0</v>
      </c>
      <c r="I641" s="119">
        <v>0</v>
      </c>
    </row>
    <row r="642" spans="2:9" x14ac:dyDescent="0.25">
      <c r="B642" s="136" t="s">
        <v>45</v>
      </c>
      <c r="C642" s="136">
        <v>42</v>
      </c>
      <c r="D642" s="136">
        <v>1975</v>
      </c>
      <c r="E642" s="119">
        <v>0</v>
      </c>
      <c r="F642" s="119">
        <v>0</v>
      </c>
      <c r="G642" s="119">
        <v>0</v>
      </c>
      <c r="H642" s="119">
        <v>0</v>
      </c>
      <c r="I642" s="119">
        <v>0</v>
      </c>
    </row>
    <row r="643" spans="2:9" x14ac:dyDescent="0.25">
      <c r="B643" s="136" t="s">
        <v>45</v>
      </c>
      <c r="C643" s="136">
        <v>43</v>
      </c>
      <c r="D643" s="136">
        <v>1974</v>
      </c>
      <c r="E643" s="119">
        <v>365</v>
      </c>
      <c r="F643" s="119">
        <v>0</v>
      </c>
      <c r="G643" s="119">
        <v>1</v>
      </c>
      <c r="H643" s="119">
        <v>0</v>
      </c>
      <c r="I643" s="119">
        <v>1</v>
      </c>
    </row>
    <row r="644" spans="2:9" x14ac:dyDescent="0.25">
      <c r="B644" s="136" t="s">
        <v>45</v>
      </c>
      <c r="C644" s="136">
        <v>44</v>
      </c>
      <c r="D644" s="136">
        <v>1973</v>
      </c>
      <c r="E644" s="119">
        <v>365</v>
      </c>
      <c r="F644" s="119">
        <v>0</v>
      </c>
      <c r="G644" s="119">
        <v>1</v>
      </c>
      <c r="H644" s="119">
        <v>0</v>
      </c>
      <c r="I644" s="119">
        <v>1</v>
      </c>
    </row>
    <row r="645" spans="2:9" x14ac:dyDescent="0.25">
      <c r="B645" s="136" t="s">
        <v>45</v>
      </c>
      <c r="C645" s="136">
        <v>45</v>
      </c>
      <c r="D645" s="136">
        <v>1972</v>
      </c>
      <c r="E645" s="119">
        <v>365</v>
      </c>
      <c r="F645" s="119">
        <v>0</v>
      </c>
      <c r="G645" s="119">
        <v>1</v>
      </c>
      <c r="H645" s="119">
        <v>0</v>
      </c>
      <c r="I645" s="119">
        <v>1</v>
      </c>
    </row>
    <row r="646" spans="2:9" x14ac:dyDescent="0.25">
      <c r="B646" s="136" t="s">
        <v>45</v>
      </c>
      <c r="C646" s="136">
        <v>46</v>
      </c>
      <c r="D646" s="136">
        <v>1971</v>
      </c>
      <c r="E646" s="119">
        <v>365</v>
      </c>
      <c r="F646" s="119">
        <v>0</v>
      </c>
      <c r="G646" s="119">
        <v>1</v>
      </c>
      <c r="H646" s="119">
        <v>0</v>
      </c>
      <c r="I646" s="119">
        <v>1</v>
      </c>
    </row>
    <row r="647" spans="2:9" x14ac:dyDescent="0.25">
      <c r="B647" s="136" t="s">
        <v>45</v>
      </c>
      <c r="C647" s="136">
        <v>47</v>
      </c>
      <c r="D647" s="136">
        <v>1970</v>
      </c>
      <c r="E647" s="119">
        <v>0</v>
      </c>
      <c r="F647" s="119">
        <v>0</v>
      </c>
      <c r="G647" s="119">
        <v>0</v>
      </c>
      <c r="H647" s="119">
        <v>0</v>
      </c>
      <c r="I647" s="119">
        <v>0</v>
      </c>
    </row>
    <row r="648" spans="2:9" x14ac:dyDescent="0.25">
      <c r="B648" s="136" t="s">
        <v>45</v>
      </c>
      <c r="C648" s="136">
        <v>48</v>
      </c>
      <c r="D648" s="136">
        <v>1969</v>
      </c>
      <c r="E648" s="119">
        <v>0</v>
      </c>
      <c r="F648" s="119">
        <v>0</v>
      </c>
      <c r="G648" s="119">
        <v>0</v>
      </c>
      <c r="H648" s="119">
        <v>0</v>
      </c>
      <c r="I648" s="119">
        <v>0</v>
      </c>
    </row>
    <row r="649" spans="2:9" x14ac:dyDescent="0.25">
      <c r="B649" s="136" t="s">
        <v>45</v>
      </c>
      <c r="C649" s="136">
        <v>49</v>
      </c>
      <c r="D649" s="136">
        <v>1968</v>
      </c>
      <c r="E649" s="119">
        <v>0</v>
      </c>
      <c r="F649" s="119">
        <v>0</v>
      </c>
      <c r="G649" s="119">
        <v>0</v>
      </c>
      <c r="H649" s="119">
        <v>0</v>
      </c>
      <c r="I649" s="119">
        <v>0</v>
      </c>
    </row>
    <row r="650" spans="2:9" x14ac:dyDescent="0.25">
      <c r="B650" s="136" t="s">
        <v>45</v>
      </c>
      <c r="C650" s="136">
        <v>50</v>
      </c>
      <c r="D650" s="136">
        <v>1967</v>
      </c>
      <c r="E650" s="119">
        <v>0</v>
      </c>
      <c r="F650" s="119">
        <v>0</v>
      </c>
      <c r="G650" s="119">
        <v>0</v>
      </c>
      <c r="H650" s="119">
        <v>0</v>
      </c>
      <c r="I650" s="119">
        <v>0</v>
      </c>
    </row>
    <row r="651" spans="2:9" x14ac:dyDescent="0.25">
      <c r="B651" s="136" t="s">
        <v>45</v>
      </c>
      <c r="C651" s="136">
        <v>51</v>
      </c>
      <c r="D651" s="136">
        <v>1966</v>
      </c>
      <c r="E651" s="119">
        <v>365</v>
      </c>
      <c r="F651" s="119">
        <v>0</v>
      </c>
      <c r="G651" s="119">
        <v>1</v>
      </c>
      <c r="H651" s="119">
        <v>0</v>
      </c>
      <c r="I651" s="119">
        <v>1</v>
      </c>
    </row>
    <row r="652" spans="2:9" x14ac:dyDescent="0.25">
      <c r="B652" s="136" t="s">
        <v>45</v>
      </c>
      <c r="C652" s="136">
        <v>52</v>
      </c>
      <c r="D652" s="136">
        <v>1965</v>
      </c>
      <c r="E652" s="119">
        <v>0</v>
      </c>
      <c r="F652" s="119">
        <v>0</v>
      </c>
      <c r="G652" s="119">
        <v>0</v>
      </c>
      <c r="H652" s="119">
        <v>0</v>
      </c>
      <c r="I652" s="119">
        <v>0</v>
      </c>
    </row>
    <row r="653" spans="2:9" x14ac:dyDescent="0.25">
      <c r="B653" s="136" t="s">
        <v>45</v>
      </c>
      <c r="C653" s="136">
        <v>53</v>
      </c>
      <c r="D653" s="136">
        <v>1964</v>
      </c>
      <c r="E653" s="119">
        <v>0</v>
      </c>
      <c r="F653" s="119">
        <v>0</v>
      </c>
      <c r="G653" s="119">
        <v>0</v>
      </c>
      <c r="H653" s="119">
        <v>0</v>
      </c>
      <c r="I653" s="119">
        <v>0</v>
      </c>
    </row>
    <row r="654" spans="2:9" x14ac:dyDescent="0.25">
      <c r="B654" s="136" t="s">
        <v>45</v>
      </c>
      <c r="C654" s="136">
        <v>54</v>
      </c>
      <c r="D654" s="136">
        <v>1963</v>
      </c>
      <c r="E654" s="119">
        <v>0</v>
      </c>
      <c r="F654" s="119">
        <v>0</v>
      </c>
      <c r="G654" s="119">
        <v>0</v>
      </c>
      <c r="H654" s="119">
        <v>0</v>
      </c>
      <c r="I654" s="119">
        <v>0</v>
      </c>
    </row>
    <row r="655" spans="2:9" x14ac:dyDescent="0.25">
      <c r="B655" s="136" t="s">
        <v>45</v>
      </c>
      <c r="C655" s="136">
        <v>55</v>
      </c>
      <c r="D655" s="136">
        <v>1962</v>
      </c>
      <c r="E655" s="119">
        <v>0</v>
      </c>
      <c r="F655" s="119">
        <v>0</v>
      </c>
      <c r="G655" s="119">
        <v>0</v>
      </c>
      <c r="H655" s="119">
        <v>0</v>
      </c>
      <c r="I655" s="119">
        <v>0</v>
      </c>
    </row>
    <row r="656" spans="2:9" x14ac:dyDescent="0.25">
      <c r="B656" s="136" t="s">
        <v>45</v>
      </c>
      <c r="C656" s="136">
        <v>56</v>
      </c>
      <c r="D656" s="136">
        <v>1961</v>
      </c>
      <c r="E656" s="119">
        <v>365</v>
      </c>
      <c r="F656" s="119">
        <v>0</v>
      </c>
      <c r="G656" s="119">
        <v>1</v>
      </c>
      <c r="H656" s="119">
        <v>0</v>
      </c>
      <c r="I656" s="119">
        <v>1</v>
      </c>
    </row>
    <row r="657" spans="2:9" x14ac:dyDescent="0.25">
      <c r="B657" s="136" t="s">
        <v>45</v>
      </c>
      <c r="C657" s="136">
        <v>57</v>
      </c>
      <c r="D657" s="136">
        <v>1960</v>
      </c>
      <c r="E657" s="119">
        <v>0</v>
      </c>
      <c r="F657" s="119">
        <v>0</v>
      </c>
      <c r="G657" s="119">
        <v>0</v>
      </c>
      <c r="H657" s="119">
        <v>0</v>
      </c>
      <c r="I657" s="119">
        <v>0</v>
      </c>
    </row>
    <row r="658" spans="2:9" x14ac:dyDescent="0.25">
      <c r="B658" s="136" t="s">
        <v>45</v>
      </c>
      <c r="C658" s="136">
        <v>58</v>
      </c>
      <c r="D658" s="136">
        <v>1959</v>
      </c>
      <c r="E658" s="119">
        <v>0</v>
      </c>
      <c r="F658" s="119">
        <v>0</v>
      </c>
      <c r="G658" s="119">
        <v>0</v>
      </c>
      <c r="H658" s="119">
        <v>0</v>
      </c>
      <c r="I658" s="119">
        <v>0</v>
      </c>
    </row>
    <row r="659" spans="2:9" x14ac:dyDescent="0.25">
      <c r="B659" s="136" t="s">
        <v>45</v>
      </c>
      <c r="C659" s="136">
        <v>59</v>
      </c>
      <c r="D659" s="136">
        <v>1958</v>
      </c>
      <c r="E659" s="119">
        <v>0</v>
      </c>
      <c r="F659" s="119">
        <v>0</v>
      </c>
      <c r="G659" s="119">
        <v>0</v>
      </c>
      <c r="H659" s="119">
        <v>0</v>
      </c>
      <c r="I659" s="119">
        <v>0</v>
      </c>
    </row>
    <row r="660" spans="2:9" x14ac:dyDescent="0.25">
      <c r="B660" s="38" t="s">
        <v>45</v>
      </c>
      <c r="C660" s="136">
        <v>60</v>
      </c>
      <c r="D660" s="136">
        <v>1957</v>
      </c>
      <c r="E660" s="119">
        <v>0</v>
      </c>
      <c r="F660" s="119">
        <v>0</v>
      </c>
      <c r="G660" s="119">
        <v>0</v>
      </c>
      <c r="H660" s="119">
        <v>0</v>
      </c>
      <c r="I660" s="119">
        <v>0</v>
      </c>
    </row>
    <row r="661" spans="2:9" x14ac:dyDescent="0.25">
      <c r="B661" s="136" t="s">
        <v>45</v>
      </c>
      <c r="C661" s="136">
        <v>61</v>
      </c>
      <c r="D661" s="136">
        <v>1956</v>
      </c>
      <c r="E661" s="119">
        <v>0</v>
      </c>
      <c r="F661" s="119">
        <v>0</v>
      </c>
      <c r="G661" s="119">
        <v>0</v>
      </c>
      <c r="H661" s="119">
        <v>0</v>
      </c>
      <c r="I661" s="119">
        <v>0</v>
      </c>
    </row>
    <row r="662" spans="2:9" x14ac:dyDescent="0.25">
      <c r="B662" s="136" t="s">
        <v>45</v>
      </c>
      <c r="C662" s="136">
        <v>62</v>
      </c>
      <c r="D662" s="136">
        <v>1955</v>
      </c>
      <c r="E662" s="119">
        <v>365</v>
      </c>
      <c r="F662" s="119">
        <v>0</v>
      </c>
      <c r="G662" s="119">
        <v>1</v>
      </c>
      <c r="H662" s="119">
        <v>0</v>
      </c>
      <c r="I662" s="119">
        <v>1</v>
      </c>
    </row>
    <row r="663" spans="2:9" x14ac:dyDescent="0.25">
      <c r="B663" s="136" t="s">
        <v>45</v>
      </c>
      <c r="C663" s="136">
        <v>63</v>
      </c>
      <c r="D663" s="136">
        <v>1954</v>
      </c>
      <c r="E663" s="119">
        <v>0</v>
      </c>
      <c r="F663" s="119">
        <v>0</v>
      </c>
      <c r="G663" s="119">
        <v>0</v>
      </c>
      <c r="H663" s="119">
        <v>0</v>
      </c>
      <c r="I663" s="119">
        <v>0</v>
      </c>
    </row>
    <row r="664" spans="2:9" x14ac:dyDescent="0.25">
      <c r="B664" s="136" t="s">
        <v>47</v>
      </c>
      <c r="C664" s="136">
        <v>0</v>
      </c>
      <c r="D664" s="136">
        <v>2017</v>
      </c>
      <c r="E664" s="119">
        <v>62308789</v>
      </c>
      <c r="F664" s="119">
        <v>1430</v>
      </c>
      <c r="G664" s="119">
        <v>346198</v>
      </c>
      <c r="H664" s="119">
        <v>854</v>
      </c>
      <c r="I664" s="119">
        <v>343632</v>
      </c>
    </row>
    <row r="665" spans="2:9" x14ac:dyDescent="0.25">
      <c r="B665" s="136" t="s">
        <v>47</v>
      </c>
      <c r="C665" s="136">
        <v>1</v>
      </c>
      <c r="D665" s="136">
        <v>2016</v>
      </c>
      <c r="E665" s="119">
        <v>124958405</v>
      </c>
      <c r="F665" s="119">
        <v>9444</v>
      </c>
      <c r="G665" s="119">
        <v>349594</v>
      </c>
      <c r="H665" s="119">
        <v>167</v>
      </c>
      <c r="I665" s="119">
        <v>344865</v>
      </c>
    </row>
    <row r="666" spans="2:9" x14ac:dyDescent="0.25">
      <c r="B666" s="136" t="s">
        <v>47</v>
      </c>
      <c r="C666" s="136">
        <v>2</v>
      </c>
      <c r="D666" s="136">
        <v>2015</v>
      </c>
      <c r="E666" s="119">
        <v>120124009</v>
      </c>
      <c r="F666" s="119">
        <v>5848</v>
      </c>
      <c r="G666" s="119">
        <v>335841</v>
      </c>
      <c r="H666" s="119">
        <v>61</v>
      </c>
      <c r="I666" s="119">
        <v>331566</v>
      </c>
    </row>
    <row r="667" spans="2:9" x14ac:dyDescent="0.25">
      <c r="B667" s="136" t="s">
        <v>47</v>
      </c>
      <c r="C667" s="136">
        <v>3</v>
      </c>
      <c r="D667" s="136">
        <v>2014</v>
      </c>
      <c r="E667" s="119">
        <v>118520785</v>
      </c>
      <c r="F667" s="119">
        <v>5932</v>
      </c>
      <c r="G667" s="119">
        <v>331286</v>
      </c>
      <c r="H667" s="119">
        <v>23</v>
      </c>
      <c r="I667" s="119">
        <v>326890</v>
      </c>
    </row>
    <row r="668" spans="2:9" x14ac:dyDescent="0.25">
      <c r="B668" s="136" t="s">
        <v>47</v>
      </c>
      <c r="C668" s="136">
        <v>4</v>
      </c>
      <c r="D668" s="136">
        <v>2013</v>
      </c>
      <c r="E668" s="119">
        <v>113672066</v>
      </c>
      <c r="F668" s="119">
        <v>6346</v>
      </c>
      <c r="G668" s="119">
        <v>317236</v>
      </c>
      <c r="H668" s="119">
        <v>32</v>
      </c>
      <c r="I668" s="119">
        <v>313727</v>
      </c>
    </row>
    <row r="669" spans="2:9" x14ac:dyDescent="0.25">
      <c r="B669" s="136" t="s">
        <v>47</v>
      </c>
      <c r="C669" s="136">
        <v>5</v>
      </c>
      <c r="D669" s="136">
        <v>2012</v>
      </c>
      <c r="E669" s="119">
        <v>113248835</v>
      </c>
      <c r="F669" s="119">
        <v>5008</v>
      </c>
      <c r="G669" s="119">
        <v>316041</v>
      </c>
      <c r="H669" s="119">
        <v>38</v>
      </c>
      <c r="I669" s="119">
        <v>312708</v>
      </c>
    </row>
    <row r="670" spans="2:9" x14ac:dyDescent="0.25">
      <c r="B670" s="136" t="s">
        <v>47</v>
      </c>
      <c r="C670" s="136">
        <v>6</v>
      </c>
      <c r="D670" s="136">
        <v>2011</v>
      </c>
      <c r="E670" s="119">
        <v>111076996</v>
      </c>
      <c r="F670" s="119">
        <v>5209</v>
      </c>
      <c r="G670" s="119">
        <v>309739</v>
      </c>
      <c r="H670" s="119">
        <v>29</v>
      </c>
      <c r="I670" s="119">
        <v>306453</v>
      </c>
    </row>
    <row r="671" spans="2:9" x14ac:dyDescent="0.25">
      <c r="B671" s="136" t="s">
        <v>47</v>
      </c>
      <c r="C671" s="136">
        <v>7</v>
      </c>
      <c r="D671" s="136">
        <v>2010</v>
      </c>
      <c r="E671" s="119">
        <v>113655360</v>
      </c>
      <c r="F671" s="119">
        <v>4138</v>
      </c>
      <c r="G671" s="119">
        <v>316673</v>
      </c>
      <c r="H671" s="119">
        <v>26</v>
      </c>
      <c r="I671" s="119">
        <v>313659</v>
      </c>
    </row>
    <row r="672" spans="2:9" x14ac:dyDescent="0.25">
      <c r="B672" s="136" t="s">
        <v>47</v>
      </c>
      <c r="C672" s="136">
        <v>8</v>
      </c>
      <c r="D672" s="136">
        <v>2009</v>
      </c>
      <c r="E672" s="119">
        <v>110999503</v>
      </c>
      <c r="F672" s="119">
        <v>6417</v>
      </c>
      <c r="G672" s="119">
        <v>309023</v>
      </c>
      <c r="H672" s="119">
        <v>18</v>
      </c>
      <c r="I672" s="119">
        <v>306353</v>
      </c>
    </row>
    <row r="673" spans="2:9" x14ac:dyDescent="0.25">
      <c r="B673" s="136" t="s">
        <v>47</v>
      </c>
      <c r="C673" s="136">
        <v>9</v>
      </c>
      <c r="D673" s="136">
        <v>2008</v>
      </c>
      <c r="E673" s="119">
        <v>114233342</v>
      </c>
      <c r="F673" s="119">
        <v>3572</v>
      </c>
      <c r="G673" s="119">
        <v>317844</v>
      </c>
      <c r="H673" s="119">
        <v>14</v>
      </c>
      <c r="I673" s="119">
        <v>315332</v>
      </c>
    </row>
    <row r="674" spans="2:9" x14ac:dyDescent="0.25">
      <c r="B674" s="136" t="s">
        <v>47</v>
      </c>
      <c r="C674" s="136">
        <v>10</v>
      </c>
      <c r="D674" s="136">
        <v>2007</v>
      </c>
      <c r="E674" s="119">
        <v>112930065</v>
      </c>
      <c r="F674" s="119">
        <v>1409</v>
      </c>
      <c r="G674" s="119">
        <v>313927</v>
      </c>
      <c r="H674" s="119">
        <v>16</v>
      </c>
      <c r="I674" s="119">
        <v>311610</v>
      </c>
    </row>
    <row r="675" spans="2:9" x14ac:dyDescent="0.25">
      <c r="B675" s="136" t="s">
        <v>47</v>
      </c>
      <c r="C675" s="136">
        <v>11</v>
      </c>
      <c r="D675" s="136">
        <v>2006</v>
      </c>
      <c r="E675" s="119">
        <v>111082902</v>
      </c>
      <c r="F675" s="119">
        <v>5390</v>
      </c>
      <c r="G675" s="119">
        <v>308653</v>
      </c>
      <c r="H675" s="119">
        <v>19</v>
      </c>
      <c r="I675" s="119">
        <v>306481</v>
      </c>
    </row>
    <row r="676" spans="2:9" x14ac:dyDescent="0.25">
      <c r="B676" s="136" t="s">
        <v>47</v>
      </c>
      <c r="C676" s="136">
        <v>12</v>
      </c>
      <c r="D676" s="136">
        <v>2005</v>
      </c>
      <c r="E676" s="119">
        <v>112911349</v>
      </c>
      <c r="F676" s="119">
        <v>5300</v>
      </c>
      <c r="G676" s="119">
        <v>313353</v>
      </c>
      <c r="H676" s="119">
        <v>27</v>
      </c>
      <c r="I676" s="119">
        <v>311361</v>
      </c>
    </row>
    <row r="677" spans="2:9" x14ac:dyDescent="0.25">
      <c r="B677" s="136" t="s">
        <v>47</v>
      </c>
      <c r="C677" s="136">
        <v>13</v>
      </c>
      <c r="D677" s="136">
        <v>2004</v>
      </c>
      <c r="E677" s="119">
        <v>115781196</v>
      </c>
      <c r="F677" s="119">
        <v>4506</v>
      </c>
      <c r="G677" s="119">
        <v>321008</v>
      </c>
      <c r="H677" s="119">
        <v>25</v>
      </c>
      <c r="I677" s="119">
        <v>319046</v>
      </c>
    </row>
    <row r="678" spans="2:9" x14ac:dyDescent="0.25">
      <c r="B678" s="136" t="s">
        <v>47</v>
      </c>
      <c r="C678" s="136">
        <v>14</v>
      </c>
      <c r="D678" s="136">
        <v>2003</v>
      </c>
      <c r="E678" s="119">
        <v>116096170</v>
      </c>
      <c r="F678" s="119">
        <v>4724</v>
      </c>
      <c r="G678" s="119">
        <v>321650</v>
      </c>
      <c r="H678" s="119">
        <v>36</v>
      </c>
      <c r="I678" s="119">
        <v>319771</v>
      </c>
    </row>
    <row r="679" spans="2:9" x14ac:dyDescent="0.25">
      <c r="B679" s="136" t="s">
        <v>47</v>
      </c>
      <c r="C679" s="136">
        <v>15</v>
      </c>
      <c r="D679" s="136">
        <v>2002</v>
      </c>
      <c r="E679" s="119">
        <v>118047157</v>
      </c>
      <c r="F679" s="119">
        <v>7596</v>
      </c>
      <c r="G679" s="119">
        <v>327245</v>
      </c>
      <c r="H679" s="119">
        <v>27</v>
      </c>
      <c r="I679" s="119">
        <v>325400</v>
      </c>
    </row>
    <row r="680" spans="2:9" x14ac:dyDescent="0.25">
      <c r="B680" s="136" t="s">
        <v>47</v>
      </c>
      <c r="C680" s="136">
        <v>16</v>
      </c>
      <c r="D680" s="136">
        <v>2001</v>
      </c>
      <c r="E680" s="119">
        <v>121071267</v>
      </c>
      <c r="F680" s="119">
        <v>16534</v>
      </c>
      <c r="G680" s="119">
        <v>336498</v>
      </c>
      <c r="H680" s="119">
        <v>58</v>
      </c>
      <c r="I680" s="119">
        <v>334141</v>
      </c>
    </row>
    <row r="681" spans="2:9" x14ac:dyDescent="0.25">
      <c r="B681" s="136" t="s">
        <v>47</v>
      </c>
      <c r="C681" s="136">
        <v>17</v>
      </c>
      <c r="D681" s="136">
        <v>2000</v>
      </c>
      <c r="E681" s="119">
        <v>127374828</v>
      </c>
      <c r="F681" s="119">
        <v>12872</v>
      </c>
      <c r="G681" s="119">
        <v>354435</v>
      </c>
      <c r="H681" s="119">
        <v>49</v>
      </c>
      <c r="I681" s="119">
        <v>351689</v>
      </c>
    </row>
    <row r="682" spans="2:9" x14ac:dyDescent="0.25">
      <c r="B682" s="136" t="s">
        <v>47</v>
      </c>
      <c r="C682" s="136">
        <v>18</v>
      </c>
      <c r="D682" s="136">
        <v>1999</v>
      </c>
      <c r="E682" s="119">
        <v>128562119</v>
      </c>
      <c r="F682" s="119">
        <v>15924</v>
      </c>
      <c r="G682" s="119">
        <v>364523</v>
      </c>
      <c r="H682" s="119">
        <v>44</v>
      </c>
      <c r="I682" s="119">
        <v>358019</v>
      </c>
    </row>
    <row r="683" spans="2:9" x14ac:dyDescent="0.25">
      <c r="B683" s="136" t="s">
        <v>47</v>
      </c>
      <c r="C683" s="136">
        <v>19</v>
      </c>
      <c r="D683" s="136">
        <v>1998</v>
      </c>
      <c r="E683" s="119">
        <v>134291642</v>
      </c>
      <c r="F683" s="119">
        <v>12722</v>
      </c>
      <c r="G683" s="119">
        <v>386473</v>
      </c>
      <c r="H683" s="119">
        <v>78</v>
      </c>
      <c r="I683" s="119">
        <v>375084</v>
      </c>
    </row>
    <row r="684" spans="2:9" x14ac:dyDescent="0.25">
      <c r="B684" s="136" t="s">
        <v>47</v>
      </c>
      <c r="C684" s="136">
        <v>20</v>
      </c>
      <c r="D684" s="136">
        <v>1997</v>
      </c>
      <c r="E684" s="119">
        <v>141981404</v>
      </c>
      <c r="F684" s="119">
        <v>9996</v>
      </c>
      <c r="G684" s="119">
        <v>407629</v>
      </c>
      <c r="H684" s="119">
        <v>76</v>
      </c>
      <c r="I684" s="119">
        <v>395305</v>
      </c>
    </row>
    <row r="685" spans="2:9" x14ac:dyDescent="0.25">
      <c r="B685" s="136" t="s">
        <v>47</v>
      </c>
      <c r="C685" s="136">
        <v>21</v>
      </c>
      <c r="D685" s="136">
        <v>1996</v>
      </c>
      <c r="E685" s="119">
        <v>142184617</v>
      </c>
      <c r="F685" s="119">
        <v>14641</v>
      </c>
      <c r="G685" s="119">
        <v>406451</v>
      </c>
      <c r="H685" s="119">
        <v>84</v>
      </c>
      <c r="I685" s="119">
        <v>394675</v>
      </c>
    </row>
    <row r="686" spans="2:9" x14ac:dyDescent="0.25">
      <c r="B686" s="136" t="s">
        <v>47</v>
      </c>
      <c r="C686" s="136">
        <v>22</v>
      </c>
      <c r="D686" s="136">
        <v>1995</v>
      </c>
      <c r="E686" s="119">
        <v>140278054</v>
      </c>
      <c r="F686" s="119">
        <v>18174</v>
      </c>
      <c r="G686" s="119">
        <v>401032</v>
      </c>
      <c r="H686" s="119">
        <v>74</v>
      </c>
      <c r="I686" s="119">
        <v>389107</v>
      </c>
    </row>
    <row r="687" spans="2:9" x14ac:dyDescent="0.25">
      <c r="B687" s="136" t="s">
        <v>47</v>
      </c>
      <c r="C687" s="136">
        <v>23</v>
      </c>
      <c r="D687" s="136">
        <v>1994</v>
      </c>
      <c r="E687" s="119">
        <v>143194669</v>
      </c>
      <c r="F687" s="119">
        <v>9813</v>
      </c>
      <c r="G687" s="119">
        <v>410749</v>
      </c>
      <c r="H687" s="119">
        <v>73</v>
      </c>
      <c r="I687" s="119">
        <v>396740</v>
      </c>
    </row>
    <row r="688" spans="2:9" x14ac:dyDescent="0.25">
      <c r="B688" s="136" t="s">
        <v>47</v>
      </c>
      <c r="C688" s="136">
        <v>24</v>
      </c>
      <c r="D688" s="136">
        <v>1993</v>
      </c>
      <c r="E688" s="119">
        <v>150099737</v>
      </c>
      <c r="F688" s="119">
        <v>9303</v>
      </c>
      <c r="G688" s="119">
        <v>430242</v>
      </c>
      <c r="H688" s="119">
        <v>83</v>
      </c>
      <c r="I688" s="119">
        <v>416350</v>
      </c>
    </row>
    <row r="689" spans="2:9" x14ac:dyDescent="0.25">
      <c r="B689" s="136" t="s">
        <v>47</v>
      </c>
      <c r="C689" s="136">
        <v>25</v>
      </c>
      <c r="D689" s="136">
        <v>1992</v>
      </c>
      <c r="E689" s="119">
        <v>155391251</v>
      </c>
      <c r="F689" s="119">
        <v>13140</v>
      </c>
      <c r="G689" s="119">
        <v>446441</v>
      </c>
      <c r="H689" s="119">
        <v>76</v>
      </c>
      <c r="I689" s="119">
        <v>430357</v>
      </c>
    </row>
    <row r="690" spans="2:9" x14ac:dyDescent="0.25">
      <c r="B690" s="136" t="s">
        <v>47</v>
      </c>
      <c r="C690" s="136">
        <v>26</v>
      </c>
      <c r="D690" s="136">
        <v>1991</v>
      </c>
      <c r="E690" s="119">
        <v>162093451</v>
      </c>
      <c r="F690" s="119">
        <v>9095</v>
      </c>
      <c r="G690" s="119">
        <v>464696</v>
      </c>
      <c r="H690" s="119">
        <v>82</v>
      </c>
      <c r="I690" s="119">
        <v>448810</v>
      </c>
    </row>
    <row r="691" spans="2:9" x14ac:dyDescent="0.25">
      <c r="B691" s="136" t="s">
        <v>47</v>
      </c>
      <c r="C691" s="136">
        <v>27</v>
      </c>
      <c r="D691" s="136">
        <v>1990</v>
      </c>
      <c r="E691" s="119">
        <v>177615966</v>
      </c>
      <c r="F691" s="119">
        <v>11206</v>
      </c>
      <c r="G691" s="119">
        <v>507372</v>
      </c>
      <c r="H691" s="119">
        <v>103</v>
      </c>
      <c r="I691" s="119">
        <v>490929</v>
      </c>
    </row>
    <row r="692" spans="2:9" x14ac:dyDescent="0.25">
      <c r="B692" s="136" t="s">
        <v>47</v>
      </c>
      <c r="C692" s="136">
        <v>28</v>
      </c>
      <c r="D692" s="136">
        <v>1989</v>
      </c>
      <c r="E692" s="119">
        <v>176928741</v>
      </c>
      <c r="F692" s="119">
        <v>10776</v>
      </c>
      <c r="G692" s="119">
        <v>503341</v>
      </c>
      <c r="H692" s="119">
        <v>125</v>
      </c>
      <c r="I692" s="119">
        <v>488797</v>
      </c>
    </row>
    <row r="693" spans="2:9" x14ac:dyDescent="0.25">
      <c r="B693" s="136" t="s">
        <v>47</v>
      </c>
      <c r="C693" s="136">
        <v>29</v>
      </c>
      <c r="D693" s="136">
        <v>1988</v>
      </c>
      <c r="E693" s="119">
        <v>181375265</v>
      </c>
      <c r="F693" s="119">
        <v>9878</v>
      </c>
      <c r="G693" s="119">
        <v>513421</v>
      </c>
      <c r="H693" s="119">
        <v>123</v>
      </c>
      <c r="I693" s="119">
        <v>500229</v>
      </c>
    </row>
    <row r="694" spans="2:9" x14ac:dyDescent="0.25">
      <c r="B694" s="136" t="s">
        <v>47</v>
      </c>
      <c r="C694" s="136">
        <v>30</v>
      </c>
      <c r="D694" s="136">
        <v>1987</v>
      </c>
      <c r="E694" s="119">
        <v>177893242</v>
      </c>
      <c r="F694" s="119">
        <v>9221</v>
      </c>
      <c r="G694" s="119">
        <v>502023</v>
      </c>
      <c r="H694" s="119">
        <v>144</v>
      </c>
      <c r="I694" s="119">
        <v>490137</v>
      </c>
    </row>
    <row r="695" spans="2:9" x14ac:dyDescent="0.25">
      <c r="B695" s="136" t="s">
        <v>47</v>
      </c>
      <c r="C695" s="136">
        <v>31</v>
      </c>
      <c r="D695" s="136">
        <v>1986</v>
      </c>
      <c r="E695" s="119">
        <v>174868389</v>
      </c>
      <c r="F695" s="119">
        <v>7976</v>
      </c>
      <c r="G695" s="119">
        <v>492137</v>
      </c>
      <c r="H695" s="119">
        <v>160</v>
      </c>
      <c r="I695" s="119">
        <v>481778</v>
      </c>
    </row>
    <row r="696" spans="2:9" x14ac:dyDescent="0.25">
      <c r="B696" s="136" t="s">
        <v>47</v>
      </c>
      <c r="C696" s="136">
        <v>32</v>
      </c>
      <c r="D696" s="136">
        <v>1985</v>
      </c>
      <c r="E696" s="119">
        <v>169692839</v>
      </c>
      <c r="F696" s="119">
        <v>9072</v>
      </c>
      <c r="G696" s="119">
        <v>476820</v>
      </c>
      <c r="H696" s="119">
        <v>144</v>
      </c>
      <c r="I696" s="119">
        <v>467692</v>
      </c>
    </row>
    <row r="697" spans="2:9" x14ac:dyDescent="0.25">
      <c r="B697" s="136" t="s">
        <v>47</v>
      </c>
      <c r="C697" s="136">
        <v>33</v>
      </c>
      <c r="D697" s="136">
        <v>1984</v>
      </c>
      <c r="E697" s="119">
        <v>168902487</v>
      </c>
      <c r="F697" s="119">
        <v>8031</v>
      </c>
      <c r="G697" s="119">
        <v>473546</v>
      </c>
      <c r="H697" s="119">
        <v>156</v>
      </c>
      <c r="I697" s="119">
        <v>465419</v>
      </c>
    </row>
    <row r="698" spans="2:9" x14ac:dyDescent="0.25">
      <c r="B698" s="136" t="s">
        <v>47</v>
      </c>
      <c r="C698" s="136">
        <v>34</v>
      </c>
      <c r="D698" s="136">
        <v>1983</v>
      </c>
      <c r="E698" s="119">
        <v>169447581</v>
      </c>
      <c r="F698" s="119">
        <v>9179</v>
      </c>
      <c r="G698" s="119">
        <v>474396</v>
      </c>
      <c r="H698" s="119">
        <v>199</v>
      </c>
      <c r="I698" s="119">
        <v>466826</v>
      </c>
    </row>
    <row r="699" spans="2:9" x14ac:dyDescent="0.25">
      <c r="B699" s="136" t="s">
        <v>47</v>
      </c>
      <c r="C699" s="136">
        <v>35</v>
      </c>
      <c r="D699" s="136">
        <v>1982</v>
      </c>
      <c r="E699" s="119">
        <v>173560765</v>
      </c>
      <c r="F699" s="119">
        <v>7530</v>
      </c>
      <c r="G699" s="119">
        <v>485114</v>
      </c>
      <c r="H699" s="119">
        <v>212</v>
      </c>
      <c r="I699" s="119">
        <v>477883</v>
      </c>
    </row>
    <row r="700" spans="2:9" x14ac:dyDescent="0.25">
      <c r="B700" s="136" t="s">
        <v>47</v>
      </c>
      <c r="C700" s="136">
        <v>36</v>
      </c>
      <c r="D700" s="136">
        <v>1981</v>
      </c>
      <c r="E700" s="119">
        <v>173524113</v>
      </c>
      <c r="F700" s="119">
        <v>6129</v>
      </c>
      <c r="G700" s="119">
        <v>484296</v>
      </c>
      <c r="H700" s="119">
        <v>211</v>
      </c>
      <c r="I700" s="119">
        <v>477712</v>
      </c>
    </row>
    <row r="701" spans="2:9" x14ac:dyDescent="0.25">
      <c r="B701" s="136" t="s">
        <v>47</v>
      </c>
      <c r="C701" s="136">
        <v>37</v>
      </c>
      <c r="D701" s="136">
        <v>1980</v>
      </c>
      <c r="E701" s="119">
        <v>174590337</v>
      </c>
      <c r="F701" s="119">
        <v>8520</v>
      </c>
      <c r="G701" s="119">
        <v>487111</v>
      </c>
      <c r="H701" s="119">
        <v>243</v>
      </c>
      <c r="I701" s="119">
        <v>480525</v>
      </c>
    </row>
    <row r="702" spans="2:9" x14ac:dyDescent="0.25">
      <c r="B702" s="136" t="s">
        <v>47</v>
      </c>
      <c r="C702" s="136">
        <v>38</v>
      </c>
      <c r="D702" s="136">
        <v>1979</v>
      </c>
      <c r="E702" s="119">
        <v>166475389</v>
      </c>
      <c r="F702" s="119">
        <v>7971</v>
      </c>
      <c r="G702" s="119">
        <v>464105</v>
      </c>
      <c r="H702" s="119">
        <v>240</v>
      </c>
      <c r="I702" s="119">
        <v>458048</v>
      </c>
    </row>
    <row r="703" spans="2:9" x14ac:dyDescent="0.25">
      <c r="B703" s="136" t="s">
        <v>47</v>
      </c>
      <c r="C703" s="136">
        <v>39</v>
      </c>
      <c r="D703" s="136">
        <v>1978</v>
      </c>
      <c r="E703" s="119">
        <v>163821042</v>
      </c>
      <c r="F703" s="119">
        <v>5867</v>
      </c>
      <c r="G703" s="119">
        <v>456559</v>
      </c>
      <c r="H703" s="119">
        <v>263</v>
      </c>
      <c r="I703" s="119">
        <v>450745</v>
      </c>
    </row>
    <row r="704" spans="2:9" x14ac:dyDescent="0.25">
      <c r="B704" s="136" t="s">
        <v>47</v>
      </c>
      <c r="C704" s="136">
        <v>40</v>
      </c>
      <c r="D704" s="136">
        <v>1977</v>
      </c>
      <c r="E704" s="119">
        <v>161329242</v>
      </c>
      <c r="F704" s="119">
        <v>10052</v>
      </c>
      <c r="G704" s="119">
        <v>449416</v>
      </c>
      <c r="H704" s="119">
        <v>293</v>
      </c>
      <c r="I704" s="119">
        <v>443785</v>
      </c>
    </row>
    <row r="705" spans="2:9" x14ac:dyDescent="0.25">
      <c r="B705" s="136" t="s">
        <v>47</v>
      </c>
      <c r="C705" s="136">
        <v>41</v>
      </c>
      <c r="D705" s="136">
        <v>1976</v>
      </c>
      <c r="E705" s="119">
        <v>157868602</v>
      </c>
      <c r="F705" s="119">
        <v>9730</v>
      </c>
      <c r="G705" s="119">
        <v>439763</v>
      </c>
      <c r="H705" s="119">
        <v>318</v>
      </c>
      <c r="I705" s="119">
        <v>434293</v>
      </c>
    </row>
    <row r="706" spans="2:9" x14ac:dyDescent="0.25">
      <c r="B706" s="136" t="s">
        <v>47</v>
      </c>
      <c r="C706" s="136">
        <v>42</v>
      </c>
      <c r="D706" s="136">
        <v>1975</v>
      </c>
      <c r="E706" s="119">
        <v>152490115</v>
      </c>
      <c r="F706" s="119">
        <v>7894</v>
      </c>
      <c r="G706" s="119">
        <v>424880</v>
      </c>
      <c r="H706" s="119">
        <v>322</v>
      </c>
      <c r="I706" s="119">
        <v>419458</v>
      </c>
    </row>
    <row r="707" spans="2:9" x14ac:dyDescent="0.25">
      <c r="B707" s="136" t="s">
        <v>47</v>
      </c>
      <c r="C707" s="136">
        <v>43</v>
      </c>
      <c r="D707" s="136">
        <v>1974</v>
      </c>
      <c r="E707" s="119">
        <v>154925301</v>
      </c>
      <c r="F707" s="119">
        <v>4404</v>
      </c>
      <c r="G707" s="119">
        <v>431300</v>
      </c>
      <c r="H707" s="119">
        <v>354</v>
      </c>
      <c r="I707" s="119">
        <v>425965</v>
      </c>
    </row>
    <row r="708" spans="2:9" x14ac:dyDescent="0.25">
      <c r="B708" s="136" t="s">
        <v>47</v>
      </c>
      <c r="C708" s="136">
        <v>44</v>
      </c>
      <c r="D708" s="136">
        <v>1973</v>
      </c>
      <c r="E708" s="119">
        <v>156069736</v>
      </c>
      <c r="F708" s="119">
        <v>4762</v>
      </c>
      <c r="G708" s="119">
        <v>433952</v>
      </c>
      <c r="H708" s="119">
        <v>429</v>
      </c>
      <c r="I708" s="119">
        <v>428888</v>
      </c>
    </row>
    <row r="709" spans="2:9" x14ac:dyDescent="0.25">
      <c r="B709" s="136" t="s">
        <v>47</v>
      </c>
      <c r="C709" s="136">
        <v>45</v>
      </c>
      <c r="D709" s="136">
        <v>1972</v>
      </c>
      <c r="E709" s="119">
        <v>168548649</v>
      </c>
      <c r="F709" s="119">
        <v>5499</v>
      </c>
      <c r="G709" s="119">
        <v>468204</v>
      </c>
      <c r="H709" s="119">
        <v>510</v>
      </c>
      <c r="I709" s="119">
        <v>463087</v>
      </c>
    </row>
    <row r="710" spans="2:9" x14ac:dyDescent="0.25">
      <c r="B710" s="136" t="s">
        <v>47</v>
      </c>
      <c r="C710" s="136">
        <v>46</v>
      </c>
      <c r="D710" s="136">
        <v>1971</v>
      </c>
      <c r="E710" s="119">
        <v>184917488</v>
      </c>
      <c r="F710" s="119">
        <v>8394</v>
      </c>
      <c r="G710" s="119">
        <v>513035</v>
      </c>
      <c r="H710" s="119">
        <v>628</v>
      </c>
      <c r="I710" s="119">
        <v>507889</v>
      </c>
    </row>
    <row r="711" spans="2:9" x14ac:dyDescent="0.25">
      <c r="B711" s="136" t="s">
        <v>47</v>
      </c>
      <c r="C711" s="136">
        <v>47</v>
      </c>
      <c r="D711" s="136">
        <v>1970</v>
      </c>
      <c r="E711" s="119">
        <v>192340891</v>
      </c>
      <c r="F711" s="119">
        <v>7218</v>
      </c>
      <c r="G711" s="119">
        <v>533203</v>
      </c>
      <c r="H711" s="119">
        <v>720</v>
      </c>
      <c r="I711" s="119">
        <v>528048</v>
      </c>
    </row>
    <row r="712" spans="2:9" x14ac:dyDescent="0.25">
      <c r="B712" s="136" t="s">
        <v>47</v>
      </c>
      <c r="C712" s="136">
        <v>48</v>
      </c>
      <c r="D712" s="136">
        <v>1969</v>
      </c>
      <c r="E712" s="119">
        <v>206117740</v>
      </c>
      <c r="F712" s="119">
        <v>9086</v>
      </c>
      <c r="G712" s="119">
        <v>570811</v>
      </c>
      <c r="H712" s="119">
        <v>838</v>
      </c>
      <c r="I712" s="119">
        <v>565555</v>
      </c>
    </row>
    <row r="713" spans="2:9" x14ac:dyDescent="0.25">
      <c r="B713" s="136" t="s">
        <v>47</v>
      </c>
      <c r="C713" s="136">
        <v>49</v>
      </c>
      <c r="D713" s="136">
        <v>1968</v>
      </c>
      <c r="E713" s="119">
        <v>216043205</v>
      </c>
      <c r="F713" s="119">
        <v>5352</v>
      </c>
      <c r="G713" s="119">
        <v>597966</v>
      </c>
      <c r="H713" s="119">
        <v>1037</v>
      </c>
      <c r="I713" s="119">
        <v>592676</v>
      </c>
    </row>
    <row r="714" spans="2:9" x14ac:dyDescent="0.25">
      <c r="B714" s="136" t="s">
        <v>47</v>
      </c>
      <c r="C714" s="136">
        <v>50</v>
      </c>
      <c r="D714" s="136">
        <v>1967</v>
      </c>
      <c r="E714" s="119">
        <v>222433557</v>
      </c>
      <c r="F714" s="119">
        <v>7022</v>
      </c>
      <c r="G714" s="119">
        <v>615172</v>
      </c>
      <c r="H714" s="119">
        <v>1087</v>
      </c>
      <c r="I714" s="119">
        <v>609992</v>
      </c>
    </row>
    <row r="715" spans="2:9" x14ac:dyDescent="0.25">
      <c r="B715" s="136" t="s">
        <v>47</v>
      </c>
      <c r="C715" s="136">
        <v>51</v>
      </c>
      <c r="D715" s="136">
        <v>1966</v>
      </c>
      <c r="E715" s="119">
        <v>229094879</v>
      </c>
      <c r="F715" s="119">
        <v>8954</v>
      </c>
      <c r="G715" s="119">
        <v>632983</v>
      </c>
      <c r="H715" s="119">
        <v>1237</v>
      </c>
      <c r="I715" s="119">
        <v>628201</v>
      </c>
    </row>
    <row r="716" spans="2:9" x14ac:dyDescent="0.25">
      <c r="B716" s="136" t="s">
        <v>47</v>
      </c>
      <c r="C716" s="136">
        <v>52</v>
      </c>
      <c r="D716" s="136">
        <v>1965</v>
      </c>
      <c r="E716" s="119">
        <v>229339806</v>
      </c>
      <c r="F716" s="119">
        <v>6802</v>
      </c>
      <c r="G716" s="119">
        <v>633582</v>
      </c>
      <c r="H716" s="119">
        <v>1510</v>
      </c>
      <c r="I716" s="119">
        <v>628697</v>
      </c>
    </row>
    <row r="717" spans="2:9" x14ac:dyDescent="0.25">
      <c r="B717" s="136" t="s">
        <v>47</v>
      </c>
      <c r="C717" s="136">
        <v>53</v>
      </c>
      <c r="D717" s="136">
        <v>1964</v>
      </c>
      <c r="E717" s="119">
        <v>233253540</v>
      </c>
      <c r="F717" s="119">
        <v>6422</v>
      </c>
      <c r="G717" s="119">
        <v>644049</v>
      </c>
      <c r="H717" s="119">
        <v>1570</v>
      </c>
      <c r="I717" s="119">
        <v>639218</v>
      </c>
    </row>
    <row r="718" spans="2:9" x14ac:dyDescent="0.25">
      <c r="B718" s="136" t="s">
        <v>47</v>
      </c>
      <c r="C718" s="136">
        <v>54</v>
      </c>
      <c r="D718" s="136">
        <v>1963</v>
      </c>
      <c r="E718" s="119">
        <v>231110042</v>
      </c>
      <c r="F718" s="119">
        <v>5630</v>
      </c>
      <c r="G718" s="119">
        <v>638232</v>
      </c>
      <c r="H718" s="119">
        <v>1855</v>
      </c>
      <c r="I718" s="119">
        <v>633195</v>
      </c>
    </row>
    <row r="719" spans="2:9" x14ac:dyDescent="0.25">
      <c r="B719" s="136" t="s">
        <v>47</v>
      </c>
      <c r="C719" s="136">
        <v>55</v>
      </c>
      <c r="D719" s="136">
        <v>1962</v>
      </c>
      <c r="E719" s="119">
        <v>223902289</v>
      </c>
      <c r="F719" s="119">
        <v>2466</v>
      </c>
      <c r="G719" s="119">
        <v>618098</v>
      </c>
      <c r="H719" s="119">
        <v>1936</v>
      </c>
      <c r="I719" s="119">
        <v>613255</v>
      </c>
    </row>
    <row r="720" spans="2:9" x14ac:dyDescent="0.25">
      <c r="B720" s="136" t="s">
        <v>47</v>
      </c>
      <c r="C720" s="136">
        <v>56</v>
      </c>
      <c r="D720" s="136">
        <v>1961</v>
      </c>
      <c r="E720" s="119">
        <v>220711428</v>
      </c>
      <c r="F720" s="119">
        <v>5118</v>
      </c>
      <c r="G720" s="119">
        <v>608718</v>
      </c>
      <c r="H720" s="119">
        <v>2165</v>
      </c>
      <c r="I720" s="119">
        <v>603972</v>
      </c>
    </row>
    <row r="721" spans="2:9" x14ac:dyDescent="0.25">
      <c r="B721" s="136" t="s">
        <v>47</v>
      </c>
      <c r="C721" s="136">
        <v>57</v>
      </c>
      <c r="D721" s="136">
        <v>1960</v>
      </c>
      <c r="E721" s="119">
        <v>213223531</v>
      </c>
      <c r="F721" s="119">
        <v>5468</v>
      </c>
      <c r="G721" s="119">
        <v>588098</v>
      </c>
      <c r="H721" s="119">
        <v>2185</v>
      </c>
      <c r="I721" s="119">
        <v>583386</v>
      </c>
    </row>
    <row r="722" spans="2:9" x14ac:dyDescent="0.25">
      <c r="B722" s="136" t="s">
        <v>47</v>
      </c>
      <c r="C722" s="136">
        <v>58</v>
      </c>
      <c r="D722" s="136">
        <v>1959</v>
      </c>
      <c r="E722" s="119">
        <v>206889384</v>
      </c>
      <c r="F722" s="119">
        <v>2496</v>
      </c>
      <c r="G722" s="119">
        <v>570526</v>
      </c>
      <c r="H722" s="119">
        <v>2501</v>
      </c>
      <c r="I722" s="119">
        <v>565770</v>
      </c>
    </row>
    <row r="723" spans="2:9" x14ac:dyDescent="0.25">
      <c r="B723" s="136" t="s">
        <v>47</v>
      </c>
      <c r="C723" s="136">
        <v>59</v>
      </c>
      <c r="D723" s="136">
        <v>1958</v>
      </c>
      <c r="E723" s="119">
        <v>194326651</v>
      </c>
      <c r="F723" s="119">
        <v>3210</v>
      </c>
      <c r="G723" s="119">
        <v>535787</v>
      </c>
      <c r="H723" s="119">
        <v>2419</v>
      </c>
      <c r="I723" s="119">
        <v>531354</v>
      </c>
    </row>
    <row r="724" spans="2:9" x14ac:dyDescent="0.25">
      <c r="B724" s="136" t="s">
        <v>47</v>
      </c>
      <c r="C724" s="136">
        <v>60</v>
      </c>
      <c r="D724" s="136">
        <v>1957</v>
      </c>
      <c r="E724" s="119">
        <v>188622511</v>
      </c>
      <c r="F724" s="119">
        <v>4110</v>
      </c>
      <c r="G724" s="119">
        <v>520155</v>
      </c>
      <c r="H724" s="119">
        <v>2680</v>
      </c>
      <c r="I724" s="119">
        <v>515361</v>
      </c>
    </row>
    <row r="725" spans="2:9" x14ac:dyDescent="0.25">
      <c r="B725" s="136" t="s">
        <v>47</v>
      </c>
      <c r="C725" s="136">
        <v>61</v>
      </c>
      <c r="D725" s="136">
        <v>1956</v>
      </c>
      <c r="E725" s="119">
        <v>182251443</v>
      </c>
      <c r="F725" s="119">
        <v>2914</v>
      </c>
      <c r="G725" s="119">
        <v>502635</v>
      </c>
      <c r="H725" s="119">
        <v>2925</v>
      </c>
      <c r="I725" s="119">
        <v>497841</v>
      </c>
    </row>
    <row r="726" spans="2:9" x14ac:dyDescent="0.25">
      <c r="B726" s="136" t="s">
        <v>47</v>
      </c>
      <c r="C726" s="136">
        <v>62</v>
      </c>
      <c r="D726" s="136">
        <v>1955</v>
      </c>
      <c r="E726" s="119">
        <v>175688887</v>
      </c>
      <c r="F726" s="119">
        <v>3482</v>
      </c>
      <c r="G726" s="119">
        <v>484546</v>
      </c>
      <c r="H726" s="119">
        <v>3102</v>
      </c>
      <c r="I726" s="119">
        <v>479909</v>
      </c>
    </row>
    <row r="727" spans="2:9" x14ac:dyDescent="0.25">
      <c r="B727" s="136" t="s">
        <v>47</v>
      </c>
      <c r="C727" s="136">
        <v>63</v>
      </c>
      <c r="D727" s="136">
        <v>1954</v>
      </c>
      <c r="E727" s="119">
        <v>172827999</v>
      </c>
      <c r="F727" s="119">
        <v>3690</v>
      </c>
      <c r="G727" s="119">
        <v>476703</v>
      </c>
      <c r="H727" s="119">
        <v>3129</v>
      </c>
      <c r="I727" s="119">
        <v>471814</v>
      </c>
    </row>
    <row r="728" spans="2:9" x14ac:dyDescent="0.25">
      <c r="B728" s="136" t="s">
        <v>47</v>
      </c>
      <c r="C728" s="136">
        <v>64</v>
      </c>
      <c r="D728" s="136">
        <v>1953</v>
      </c>
      <c r="E728" s="119">
        <v>167633549</v>
      </c>
      <c r="F728" s="119">
        <v>2068</v>
      </c>
      <c r="G728" s="119">
        <v>462283</v>
      </c>
      <c r="H728" s="119">
        <v>3351</v>
      </c>
      <c r="I728" s="119">
        <v>457655</v>
      </c>
    </row>
    <row r="729" spans="2:9" x14ac:dyDescent="0.25">
      <c r="B729" s="136" t="s">
        <v>47</v>
      </c>
      <c r="C729" s="136">
        <v>65</v>
      </c>
      <c r="D729" s="136">
        <v>1952</v>
      </c>
      <c r="E729" s="119">
        <v>167775402</v>
      </c>
      <c r="F729" s="119">
        <v>2548</v>
      </c>
      <c r="G729" s="119">
        <v>463523</v>
      </c>
      <c r="H729" s="119">
        <v>3713</v>
      </c>
      <c r="I729" s="119">
        <v>458513</v>
      </c>
    </row>
    <row r="730" spans="2:9" x14ac:dyDescent="0.25">
      <c r="B730" s="136" t="s">
        <v>47</v>
      </c>
      <c r="C730" s="136">
        <v>66</v>
      </c>
      <c r="D730" s="136">
        <v>1951</v>
      </c>
      <c r="E730" s="119">
        <v>164504423</v>
      </c>
      <c r="F730" s="119">
        <v>1944</v>
      </c>
      <c r="G730" s="119">
        <v>453679</v>
      </c>
      <c r="H730" s="119">
        <v>3849</v>
      </c>
      <c r="I730" s="119">
        <v>448960</v>
      </c>
    </row>
    <row r="731" spans="2:9" x14ac:dyDescent="0.25">
      <c r="B731" s="136" t="s">
        <v>47</v>
      </c>
      <c r="C731" s="136">
        <v>67</v>
      </c>
      <c r="D731" s="136">
        <v>1950</v>
      </c>
      <c r="E731" s="119">
        <v>163684805</v>
      </c>
      <c r="F731" s="119">
        <v>1404</v>
      </c>
      <c r="G731" s="119">
        <v>451233</v>
      </c>
      <c r="H731" s="119">
        <v>4286</v>
      </c>
      <c r="I731" s="119">
        <v>446344</v>
      </c>
    </row>
    <row r="732" spans="2:9" x14ac:dyDescent="0.25">
      <c r="B732" s="136" t="s">
        <v>47</v>
      </c>
      <c r="C732" s="136">
        <v>68</v>
      </c>
      <c r="D732" s="136">
        <v>1949</v>
      </c>
      <c r="E732" s="119">
        <v>156735918</v>
      </c>
      <c r="F732" s="119">
        <v>52</v>
      </c>
      <c r="G732" s="119">
        <v>432108</v>
      </c>
      <c r="H732" s="119">
        <v>4458</v>
      </c>
      <c r="I732" s="119">
        <v>427192</v>
      </c>
    </row>
    <row r="733" spans="2:9" x14ac:dyDescent="0.25">
      <c r="B733" s="136" t="s">
        <v>47</v>
      </c>
      <c r="C733" s="136">
        <v>69</v>
      </c>
      <c r="D733" s="136">
        <v>1948</v>
      </c>
      <c r="E733" s="119">
        <v>142301595</v>
      </c>
      <c r="F733" s="119">
        <v>3772</v>
      </c>
      <c r="G733" s="119">
        <v>392571</v>
      </c>
      <c r="H733" s="119">
        <v>4505</v>
      </c>
      <c r="I733" s="119">
        <v>387600</v>
      </c>
    </row>
    <row r="734" spans="2:9" x14ac:dyDescent="0.25">
      <c r="B734" s="136" t="s">
        <v>47</v>
      </c>
      <c r="C734" s="136">
        <v>70</v>
      </c>
      <c r="D734" s="136">
        <v>1947</v>
      </c>
      <c r="E734" s="119">
        <v>134169623</v>
      </c>
      <c r="F734" s="119">
        <v>1522</v>
      </c>
      <c r="G734" s="119">
        <v>370237</v>
      </c>
      <c r="H734" s="119">
        <v>4624</v>
      </c>
      <c r="I734" s="119">
        <v>365253</v>
      </c>
    </row>
    <row r="735" spans="2:9" x14ac:dyDescent="0.25">
      <c r="B735" s="136" t="s">
        <v>47</v>
      </c>
      <c r="C735" s="136">
        <v>71</v>
      </c>
      <c r="D735" s="136">
        <v>1946</v>
      </c>
      <c r="E735" s="119">
        <v>116465429</v>
      </c>
      <c r="F735" s="119">
        <v>730</v>
      </c>
      <c r="G735" s="119">
        <v>321694</v>
      </c>
      <c r="H735" s="119">
        <v>4642</v>
      </c>
      <c r="I735" s="119">
        <v>316760</v>
      </c>
    </row>
    <row r="736" spans="2:9" x14ac:dyDescent="0.25">
      <c r="B736" s="136" t="s">
        <v>47</v>
      </c>
      <c r="C736" s="136">
        <v>72</v>
      </c>
      <c r="D736" s="136">
        <v>1945</v>
      </c>
      <c r="E736" s="119">
        <v>103639135</v>
      </c>
      <c r="F736" s="119">
        <v>1578</v>
      </c>
      <c r="G736" s="119">
        <v>286401</v>
      </c>
      <c r="H736" s="119">
        <v>4344</v>
      </c>
      <c r="I736" s="119">
        <v>281801</v>
      </c>
    </row>
    <row r="737" spans="2:9" x14ac:dyDescent="0.25">
      <c r="B737" s="136" t="s">
        <v>47</v>
      </c>
      <c r="C737" s="136">
        <v>73</v>
      </c>
      <c r="D737" s="136">
        <v>1944</v>
      </c>
      <c r="E737" s="119">
        <v>136717182</v>
      </c>
      <c r="F737" s="119">
        <v>854</v>
      </c>
      <c r="G737" s="119">
        <v>378048</v>
      </c>
      <c r="H737" s="119">
        <v>6353</v>
      </c>
      <c r="I737" s="119">
        <v>371459</v>
      </c>
    </row>
    <row r="738" spans="2:9" x14ac:dyDescent="0.25">
      <c r="B738" s="136" t="s">
        <v>47</v>
      </c>
      <c r="C738" s="136">
        <v>74</v>
      </c>
      <c r="D738" s="136">
        <v>1943</v>
      </c>
      <c r="E738" s="119">
        <v>137981632</v>
      </c>
      <c r="F738" s="119">
        <v>0</v>
      </c>
      <c r="G738" s="119">
        <v>381669</v>
      </c>
      <c r="H738" s="119">
        <v>6712</v>
      </c>
      <c r="I738" s="119">
        <v>374750</v>
      </c>
    </row>
    <row r="739" spans="2:9" x14ac:dyDescent="0.25">
      <c r="B739" s="136" t="s">
        <v>47</v>
      </c>
      <c r="C739" s="136">
        <v>75</v>
      </c>
      <c r="D739" s="136">
        <v>1942</v>
      </c>
      <c r="E739" s="119">
        <v>133701839</v>
      </c>
      <c r="F739" s="119">
        <v>3104</v>
      </c>
      <c r="G739" s="119">
        <v>370199</v>
      </c>
      <c r="H739" s="119">
        <v>7100</v>
      </c>
      <c r="I739" s="119">
        <v>362849</v>
      </c>
    </row>
    <row r="740" spans="2:9" x14ac:dyDescent="0.25">
      <c r="B740" s="136" t="s">
        <v>47</v>
      </c>
      <c r="C740" s="136">
        <v>76</v>
      </c>
      <c r="D740" s="136">
        <v>1941</v>
      </c>
      <c r="E740" s="119">
        <v>162702309</v>
      </c>
      <c r="F740" s="119">
        <v>2220</v>
      </c>
      <c r="G740" s="119">
        <v>450760</v>
      </c>
      <c r="H740" s="119">
        <v>9410</v>
      </c>
      <c r="I740" s="119">
        <v>441138</v>
      </c>
    </row>
    <row r="741" spans="2:9" x14ac:dyDescent="0.25">
      <c r="B741" s="136" t="s">
        <v>47</v>
      </c>
      <c r="C741" s="136">
        <v>77</v>
      </c>
      <c r="D741" s="136">
        <v>1940</v>
      </c>
      <c r="E741" s="119">
        <v>169947608</v>
      </c>
      <c r="F741" s="119">
        <v>0</v>
      </c>
      <c r="G741" s="119">
        <v>471497</v>
      </c>
      <c r="H741" s="119">
        <v>11019</v>
      </c>
      <c r="I741" s="119">
        <v>460243</v>
      </c>
    </row>
    <row r="742" spans="2:9" x14ac:dyDescent="0.25">
      <c r="B742" s="136" t="s">
        <v>47</v>
      </c>
      <c r="C742" s="136">
        <v>78</v>
      </c>
      <c r="D742" s="136">
        <v>1939</v>
      </c>
      <c r="E742" s="119">
        <v>165768802</v>
      </c>
      <c r="F742" s="119">
        <v>1460</v>
      </c>
      <c r="G742" s="119">
        <v>460382</v>
      </c>
      <c r="H742" s="119">
        <v>11856</v>
      </c>
      <c r="I742" s="119">
        <v>448344</v>
      </c>
    </row>
    <row r="743" spans="2:9" x14ac:dyDescent="0.25">
      <c r="B743" s="136" t="s">
        <v>47</v>
      </c>
      <c r="C743" s="136">
        <v>79</v>
      </c>
      <c r="D743" s="136">
        <v>1938</v>
      </c>
      <c r="E743" s="119">
        <v>151492058</v>
      </c>
      <c r="F743" s="119">
        <v>958</v>
      </c>
      <c r="G743" s="119">
        <v>421682</v>
      </c>
      <c r="H743" s="119">
        <v>12608</v>
      </c>
      <c r="I743" s="119">
        <v>408907</v>
      </c>
    </row>
    <row r="744" spans="2:9" x14ac:dyDescent="0.25">
      <c r="B744" s="136" t="s">
        <v>47</v>
      </c>
      <c r="C744" s="136">
        <v>80</v>
      </c>
      <c r="D744" s="136">
        <v>1937</v>
      </c>
      <c r="E744" s="119">
        <v>138321800</v>
      </c>
      <c r="F744" s="119">
        <v>534</v>
      </c>
      <c r="G744" s="119">
        <v>385990</v>
      </c>
      <c r="H744" s="119">
        <v>13501</v>
      </c>
      <c r="I744" s="119">
        <v>372351</v>
      </c>
    </row>
    <row r="745" spans="2:9" x14ac:dyDescent="0.25">
      <c r="B745" s="136" t="s">
        <v>47</v>
      </c>
      <c r="C745" s="136">
        <v>81</v>
      </c>
      <c r="D745" s="136">
        <v>1936</v>
      </c>
      <c r="E745" s="119">
        <v>130393631</v>
      </c>
      <c r="F745" s="119">
        <v>1460</v>
      </c>
      <c r="G745" s="119">
        <v>364903</v>
      </c>
      <c r="H745" s="119">
        <v>14669</v>
      </c>
      <c r="I745" s="119">
        <v>350109</v>
      </c>
    </row>
    <row r="746" spans="2:9" x14ac:dyDescent="0.25">
      <c r="B746" s="136" t="s">
        <v>47</v>
      </c>
      <c r="C746" s="136">
        <v>82</v>
      </c>
      <c r="D746" s="136">
        <v>1935</v>
      </c>
      <c r="E746" s="119">
        <v>121479995</v>
      </c>
      <c r="F746" s="119">
        <v>0</v>
      </c>
      <c r="G746" s="119">
        <v>341116</v>
      </c>
      <c r="H746" s="119">
        <v>15901</v>
      </c>
      <c r="I746" s="119">
        <v>325103</v>
      </c>
    </row>
    <row r="747" spans="2:9" x14ac:dyDescent="0.25">
      <c r="B747" s="136" t="s">
        <v>47</v>
      </c>
      <c r="C747" s="136">
        <v>83</v>
      </c>
      <c r="D747" s="136">
        <v>1934</v>
      </c>
      <c r="E747" s="119">
        <v>108006340</v>
      </c>
      <c r="F747" s="119">
        <v>0</v>
      </c>
      <c r="G747" s="119">
        <v>304499</v>
      </c>
      <c r="H747" s="119">
        <v>16459</v>
      </c>
      <c r="I747" s="119">
        <v>287969</v>
      </c>
    </row>
    <row r="748" spans="2:9" x14ac:dyDescent="0.25">
      <c r="B748" s="136" t="s">
        <v>47</v>
      </c>
      <c r="C748" s="136">
        <v>84</v>
      </c>
      <c r="D748" s="136">
        <v>1933</v>
      </c>
      <c r="E748" s="119">
        <v>82590064</v>
      </c>
      <c r="F748" s="119">
        <v>0</v>
      </c>
      <c r="G748" s="119">
        <v>233846</v>
      </c>
      <c r="H748" s="119">
        <v>14568</v>
      </c>
      <c r="I748" s="119">
        <v>219218</v>
      </c>
    </row>
    <row r="749" spans="2:9" x14ac:dyDescent="0.25">
      <c r="B749" s="136" t="s">
        <v>47</v>
      </c>
      <c r="C749" s="136">
        <v>85</v>
      </c>
      <c r="D749" s="136">
        <v>1932</v>
      </c>
      <c r="E749" s="119">
        <v>77482414</v>
      </c>
      <c r="F749" s="119">
        <v>730</v>
      </c>
      <c r="G749" s="119">
        <v>220576</v>
      </c>
      <c r="H749" s="119">
        <v>15996</v>
      </c>
      <c r="I749" s="119">
        <v>204533</v>
      </c>
    </row>
    <row r="750" spans="2:9" x14ac:dyDescent="0.25">
      <c r="B750" s="136" t="s">
        <v>47</v>
      </c>
      <c r="C750" s="136">
        <v>86</v>
      </c>
      <c r="D750" s="136">
        <v>1931</v>
      </c>
      <c r="E750" s="119">
        <v>73574438</v>
      </c>
      <c r="F750" s="119">
        <v>730</v>
      </c>
      <c r="G750" s="119">
        <v>210771</v>
      </c>
      <c r="H750" s="119">
        <v>17449</v>
      </c>
      <c r="I750" s="119">
        <v>193297</v>
      </c>
    </row>
    <row r="751" spans="2:9" x14ac:dyDescent="0.25">
      <c r="B751" s="136" t="s">
        <v>47</v>
      </c>
      <c r="C751" s="136">
        <v>87</v>
      </c>
      <c r="D751" s="136">
        <v>1930</v>
      </c>
      <c r="E751" s="119">
        <v>71231899</v>
      </c>
      <c r="F751" s="119">
        <v>444</v>
      </c>
      <c r="G751" s="119">
        <v>205255</v>
      </c>
      <c r="H751" s="119">
        <v>19152</v>
      </c>
      <c r="I751" s="119">
        <v>186079</v>
      </c>
    </row>
    <row r="752" spans="2:9" x14ac:dyDescent="0.25">
      <c r="B752" s="136" t="s">
        <v>47</v>
      </c>
      <c r="C752" s="136">
        <v>88</v>
      </c>
      <c r="D752" s="136">
        <v>1929</v>
      </c>
      <c r="E752" s="119">
        <v>62569905</v>
      </c>
      <c r="F752" s="119">
        <v>730</v>
      </c>
      <c r="G752" s="119">
        <v>181681</v>
      </c>
      <c r="H752" s="119">
        <v>19600</v>
      </c>
      <c r="I752" s="119">
        <v>162070</v>
      </c>
    </row>
    <row r="753" spans="2:9" x14ac:dyDescent="0.25">
      <c r="B753" s="136" t="s">
        <v>47</v>
      </c>
      <c r="C753" s="136">
        <v>89</v>
      </c>
      <c r="D753" s="136">
        <v>1928</v>
      </c>
      <c r="E753" s="119">
        <v>54852276</v>
      </c>
      <c r="F753" s="119">
        <v>730</v>
      </c>
      <c r="G753" s="119">
        <v>160611</v>
      </c>
      <c r="H753" s="119">
        <v>19704</v>
      </c>
      <c r="I753" s="119">
        <v>140933</v>
      </c>
    </row>
    <row r="754" spans="2:9" x14ac:dyDescent="0.25">
      <c r="B754" s="136" t="s">
        <v>47</v>
      </c>
      <c r="C754" s="136">
        <v>90</v>
      </c>
      <c r="D754" s="136">
        <v>1927</v>
      </c>
      <c r="E754" s="119">
        <v>45844500</v>
      </c>
      <c r="F754" s="119">
        <v>0</v>
      </c>
      <c r="G754" s="119">
        <v>135576</v>
      </c>
      <c r="H754" s="119">
        <v>18823</v>
      </c>
      <c r="I754" s="119">
        <v>116781</v>
      </c>
    </row>
    <row r="755" spans="2:9" x14ac:dyDescent="0.25">
      <c r="B755" s="136" t="s">
        <v>47</v>
      </c>
      <c r="C755" s="136">
        <v>91</v>
      </c>
      <c r="D755" s="136">
        <v>1926</v>
      </c>
      <c r="E755" s="119">
        <v>39643509</v>
      </c>
      <c r="F755" s="119">
        <v>0</v>
      </c>
      <c r="G755" s="119">
        <v>118733</v>
      </c>
      <c r="H755" s="119">
        <v>18969</v>
      </c>
      <c r="I755" s="119">
        <v>99785</v>
      </c>
    </row>
    <row r="756" spans="2:9" x14ac:dyDescent="0.25">
      <c r="B756" s="136" t="s">
        <v>47</v>
      </c>
      <c r="C756" s="136">
        <v>92</v>
      </c>
      <c r="D756" s="136">
        <v>1925</v>
      </c>
      <c r="E756" s="119">
        <v>33210872</v>
      </c>
      <c r="F756" s="119">
        <v>0</v>
      </c>
      <c r="G756" s="119">
        <v>100721</v>
      </c>
      <c r="H756" s="119">
        <v>18075</v>
      </c>
      <c r="I756" s="119">
        <v>82678</v>
      </c>
    </row>
    <row r="757" spans="2:9" x14ac:dyDescent="0.25">
      <c r="B757" s="136" t="s">
        <v>47</v>
      </c>
      <c r="C757" s="136">
        <v>93</v>
      </c>
      <c r="D757" s="136">
        <v>1924</v>
      </c>
      <c r="E757" s="119">
        <v>25618642</v>
      </c>
      <c r="F757" s="119">
        <v>0</v>
      </c>
      <c r="G757" s="119">
        <v>78646</v>
      </c>
      <c r="H757" s="119">
        <v>15690</v>
      </c>
      <c r="I757" s="119">
        <v>62990</v>
      </c>
    </row>
    <row r="758" spans="2:9" x14ac:dyDescent="0.25">
      <c r="B758" s="136" t="s">
        <v>47</v>
      </c>
      <c r="C758" s="136">
        <v>94</v>
      </c>
      <c r="D758" s="136">
        <v>1923</v>
      </c>
      <c r="E758" s="119">
        <v>19940988</v>
      </c>
      <c r="F758" s="119">
        <v>730</v>
      </c>
      <c r="G758" s="119">
        <v>62156</v>
      </c>
      <c r="H758" s="119">
        <v>13854</v>
      </c>
      <c r="I758" s="119">
        <v>48338</v>
      </c>
    </row>
    <row r="759" spans="2:9" x14ac:dyDescent="0.25">
      <c r="B759" s="136" t="s">
        <v>47</v>
      </c>
      <c r="C759" s="136">
        <v>95</v>
      </c>
      <c r="D759" s="136">
        <v>1922</v>
      </c>
      <c r="E759" s="119">
        <v>15589284</v>
      </c>
      <c r="F759" s="119">
        <v>730</v>
      </c>
      <c r="G759" s="119">
        <v>49300</v>
      </c>
      <c r="H759" s="119">
        <v>12038</v>
      </c>
      <c r="I759" s="119">
        <v>37287</v>
      </c>
    </row>
    <row r="760" spans="2:9" x14ac:dyDescent="0.25">
      <c r="B760" s="136" t="s">
        <v>47</v>
      </c>
      <c r="C760" s="136">
        <v>96</v>
      </c>
      <c r="D760" s="136">
        <v>1921</v>
      </c>
      <c r="E760" s="119">
        <v>12120741</v>
      </c>
      <c r="F760" s="119">
        <v>0</v>
      </c>
      <c r="G760" s="119">
        <v>38882</v>
      </c>
      <c r="H760" s="119">
        <v>10305</v>
      </c>
      <c r="I760" s="119">
        <v>28593</v>
      </c>
    </row>
    <row r="761" spans="2:9" x14ac:dyDescent="0.25">
      <c r="B761" s="136" t="s">
        <v>47</v>
      </c>
      <c r="C761" s="136">
        <v>97</v>
      </c>
      <c r="D761" s="136">
        <v>1920</v>
      </c>
      <c r="E761" s="119">
        <v>8400691</v>
      </c>
      <c r="F761" s="119">
        <v>0</v>
      </c>
      <c r="G761" s="119">
        <v>27470</v>
      </c>
      <c r="H761" s="119">
        <v>8052</v>
      </c>
      <c r="I761" s="119">
        <v>19440</v>
      </c>
    </row>
    <row r="762" spans="2:9" x14ac:dyDescent="0.25">
      <c r="B762" s="136" t="s">
        <v>47</v>
      </c>
      <c r="C762" s="136">
        <v>98</v>
      </c>
      <c r="D762" s="136">
        <v>1919</v>
      </c>
      <c r="E762" s="119">
        <v>4665834</v>
      </c>
      <c r="F762" s="119">
        <v>0</v>
      </c>
      <c r="G762" s="119">
        <v>15439</v>
      </c>
      <c r="H762" s="119">
        <v>4765</v>
      </c>
      <c r="I762" s="119">
        <v>10682</v>
      </c>
    </row>
    <row r="763" spans="2:9" x14ac:dyDescent="0.25">
      <c r="B763" s="136" t="s">
        <v>47</v>
      </c>
      <c r="C763" s="136">
        <v>99</v>
      </c>
      <c r="D763" s="136">
        <v>1918</v>
      </c>
      <c r="E763" s="119">
        <v>1934084</v>
      </c>
      <c r="F763" s="119">
        <v>0</v>
      </c>
      <c r="G763" s="119">
        <v>6557</v>
      </c>
      <c r="H763" s="119">
        <v>2247</v>
      </c>
      <c r="I763" s="119">
        <v>4315</v>
      </c>
    </row>
    <row r="764" spans="2:9" x14ac:dyDescent="0.25">
      <c r="B764" s="136" t="s">
        <v>47</v>
      </c>
      <c r="C764" s="136">
        <v>100</v>
      </c>
      <c r="D764" s="136">
        <v>1917</v>
      </c>
      <c r="E764" s="119">
        <v>1203576</v>
      </c>
      <c r="F764" s="119">
        <v>0</v>
      </c>
      <c r="G764" s="119">
        <v>4123</v>
      </c>
      <c r="H764" s="119">
        <v>1486</v>
      </c>
      <c r="I764" s="119">
        <v>2639</v>
      </c>
    </row>
    <row r="765" spans="2:9" x14ac:dyDescent="0.25">
      <c r="B765" s="136" t="s">
        <v>47</v>
      </c>
      <c r="C765" s="136">
        <v>101</v>
      </c>
      <c r="D765" s="136">
        <v>1916</v>
      </c>
      <c r="E765" s="119">
        <v>841903</v>
      </c>
      <c r="F765" s="119">
        <v>0</v>
      </c>
      <c r="G765" s="119">
        <v>2951</v>
      </c>
      <c r="H765" s="119">
        <v>1138</v>
      </c>
      <c r="I765" s="119">
        <v>1815</v>
      </c>
    </row>
    <row r="766" spans="2:9" x14ac:dyDescent="0.25">
      <c r="B766" s="136" t="s">
        <v>47</v>
      </c>
      <c r="C766" s="136">
        <v>102</v>
      </c>
      <c r="D766" s="136">
        <v>1915</v>
      </c>
      <c r="E766" s="119">
        <v>693715</v>
      </c>
      <c r="F766" s="119">
        <v>0</v>
      </c>
      <c r="G766" s="119">
        <v>2460</v>
      </c>
      <c r="H766" s="119">
        <v>979</v>
      </c>
      <c r="I766" s="119">
        <v>1482</v>
      </c>
    </row>
    <row r="767" spans="2:9" x14ac:dyDescent="0.25">
      <c r="B767" s="136" t="s">
        <v>47</v>
      </c>
      <c r="C767" s="136">
        <v>103</v>
      </c>
      <c r="D767" s="136">
        <v>1914</v>
      </c>
      <c r="E767" s="119">
        <v>513723</v>
      </c>
      <c r="F767" s="119">
        <v>0</v>
      </c>
      <c r="G767" s="119">
        <v>1889</v>
      </c>
      <c r="H767" s="119">
        <v>834</v>
      </c>
      <c r="I767" s="119">
        <v>1058</v>
      </c>
    </row>
    <row r="768" spans="2:9" x14ac:dyDescent="0.25">
      <c r="B768" s="136" t="s">
        <v>47</v>
      </c>
      <c r="C768" s="136">
        <v>104</v>
      </c>
      <c r="D768" s="136">
        <v>1913</v>
      </c>
      <c r="E768" s="119">
        <v>297576</v>
      </c>
      <c r="F768" s="119">
        <v>0</v>
      </c>
      <c r="G768" s="119">
        <v>1078</v>
      </c>
      <c r="H768" s="119">
        <v>455</v>
      </c>
      <c r="I768" s="119">
        <v>626</v>
      </c>
    </row>
    <row r="769" spans="2:9" x14ac:dyDescent="0.25">
      <c r="B769" s="136" t="s">
        <v>47</v>
      </c>
      <c r="C769" s="136">
        <v>105</v>
      </c>
      <c r="D769" s="136">
        <v>1912</v>
      </c>
      <c r="E769" s="119">
        <v>162025</v>
      </c>
      <c r="F769" s="119">
        <v>0</v>
      </c>
      <c r="G769" s="119">
        <v>607</v>
      </c>
      <c r="H769" s="119">
        <v>281</v>
      </c>
      <c r="I769" s="119">
        <v>326</v>
      </c>
    </row>
    <row r="770" spans="2:9" x14ac:dyDescent="0.25">
      <c r="B770" s="136" t="s">
        <v>47</v>
      </c>
      <c r="C770" s="136">
        <v>106</v>
      </c>
      <c r="D770" s="136">
        <v>1911</v>
      </c>
      <c r="E770" s="119">
        <v>70675</v>
      </c>
      <c r="F770" s="119">
        <v>0</v>
      </c>
      <c r="G770" s="119">
        <v>271</v>
      </c>
      <c r="H770" s="119">
        <v>143</v>
      </c>
      <c r="I770" s="119">
        <v>129</v>
      </c>
    </row>
    <row r="771" spans="2:9" x14ac:dyDescent="0.25">
      <c r="B771" s="136" t="s">
        <v>47</v>
      </c>
      <c r="C771" s="136">
        <v>107</v>
      </c>
      <c r="D771" s="136">
        <v>1910</v>
      </c>
      <c r="E771" s="119">
        <v>43590</v>
      </c>
      <c r="F771" s="119">
        <v>0</v>
      </c>
      <c r="G771" s="119">
        <v>159</v>
      </c>
      <c r="H771" s="119">
        <v>70</v>
      </c>
      <c r="I771" s="119">
        <v>89</v>
      </c>
    </row>
    <row r="772" spans="2:9" x14ac:dyDescent="0.25">
      <c r="B772" s="136" t="s">
        <v>47</v>
      </c>
      <c r="C772" s="136">
        <v>108</v>
      </c>
      <c r="D772" s="136">
        <v>1909</v>
      </c>
      <c r="E772" s="119">
        <v>16519</v>
      </c>
      <c r="F772" s="119">
        <v>0</v>
      </c>
      <c r="G772" s="119">
        <v>70</v>
      </c>
      <c r="H772" s="119">
        <v>38</v>
      </c>
      <c r="I772" s="119">
        <v>33</v>
      </c>
    </row>
    <row r="773" spans="2:9" x14ac:dyDescent="0.25">
      <c r="B773" s="136" t="s">
        <v>47</v>
      </c>
      <c r="C773" s="136">
        <v>109</v>
      </c>
      <c r="D773" s="136">
        <v>1908</v>
      </c>
      <c r="E773" s="119">
        <v>7390</v>
      </c>
      <c r="F773" s="119">
        <v>0</v>
      </c>
      <c r="G773" s="119">
        <v>29</v>
      </c>
      <c r="H773" s="119">
        <v>13</v>
      </c>
      <c r="I773" s="119">
        <v>16</v>
      </c>
    </row>
    <row r="774" spans="2:9" x14ac:dyDescent="0.25">
      <c r="B774" s="136" t="s">
        <v>47</v>
      </c>
      <c r="C774" s="136">
        <v>110</v>
      </c>
      <c r="D774" s="136">
        <v>1907</v>
      </c>
      <c r="E774" s="119">
        <v>3103</v>
      </c>
      <c r="F774" s="119">
        <v>0</v>
      </c>
      <c r="G774" s="119">
        <v>11</v>
      </c>
      <c r="H774" s="119">
        <v>5</v>
      </c>
      <c r="I774" s="119">
        <v>6</v>
      </c>
    </row>
    <row r="775" spans="2:9" x14ac:dyDescent="0.25">
      <c r="B775" s="136" t="s">
        <v>47</v>
      </c>
      <c r="C775" s="136">
        <v>111</v>
      </c>
      <c r="D775" s="136">
        <v>1906</v>
      </c>
      <c r="E775" s="119">
        <v>2616</v>
      </c>
      <c r="F775" s="119">
        <v>0</v>
      </c>
      <c r="G775" s="119">
        <v>9</v>
      </c>
      <c r="H775" s="119">
        <v>2</v>
      </c>
      <c r="I775" s="119">
        <v>7</v>
      </c>
    </row>
    <row r="776" spans="2:9" x14ac:dyDescent="0.25">
      <c r="B776" s="136" t="s">
        <v>47</v>
      </c>
      <c r="C776" s="136">
        <v>112</v>
      </c>
      <c r="D776" s="136">
        <v>1905</v>
      </c>
      <c r="E776" s="119">
        <v>241</v>
      </c>
      <c r="F776" s="119">
        <v>0</v>
      </c>
      <c r="G776" s="119">
        <v>1</v>
      </c>
      <c r="H776" s="119">
        <v>1</v>
      </c>
      <c r="I776" s="119">
        <v>0</v>
      </c>
    </row>
    <row r="777" spans="2:9" x14ac:dyDescent="0.25">
      <c r="B777" s="136" t="s">
        <v>47</v>
      </c>
      <c r="C777" s="136">
        <v>113</v>
      </c>
      <c r="D777" s="136">
        <v>1904</v>
      </c>
      <c r="E777" s="119">
        <v>0</v>
      </c>
      <c r="F777" s="119">
        <v>0</v>
      </c>
      <c r="G777" s="119">
        <v>0</v>
      </c>
      <c r="H777" s="119">
        <v>0</v>
      </c>
      <c r="I777" s="119">
        <v>0</v>
      </c>
    </row>
    <row r="778" spans="2:9" x14ac:dyDescent="0.25">
      <c r="B778" s="38" t="s">
        <v>1052</v>
      </c>
    </row>
  </sheetData>
  <pageMargins left="0.7" right="0.7" top="0.78740157499999996" bottom="0.78740157499999996" header="0.3" footer="0.3"/>
  <tableParts count="2">
    <tablePart r:id="rId1"/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96D02-FB68-42CE-AF4C-DACFF1FBE3C2}">
  <dimension ref="B2:U39"/>
  <sheetViews>
    <sheetView showGridLines="0" workbookViewId="0">
      <selection activeCell="C4" sqref="C4:C9"/>
    </sheetView>
  </sheetViews>
  <sheetFormatPr baseColWidth="10" defaultRowHeight="15" x14ac:dyDescent="0.25"/>
  <cols>
    <col min="1" max="1" width="7.85546875" style="136" customWidth="1"/>
    <col min="2" max="2" width="11.5703125" style="136" customWidth="1"/>
    <col min="3" max="3" width="12.5703125" style="136" bestFit="1" customWidth="1"/>
    <col min="4" max="4" width="13" style="136" customWidth="1"/>
    <col min="5" max="6" width="11.42578125" style="136"/>
    <col min="7" max="7" width="10.5703125" style="136" bestFit="1" customWidth="1"/>
    <col min="8" max="10" width="11.7109375" style="136" bestFit="1" customWidth="1"/>
    <col min="11" max="11" width="11.42578125" style="136"/>
    <col min="12" max="12" width="13.85546875" style="136" bestFit="1" customWidth="1"/>
    <col min="13" max="13" width="11.7109375" style="136" bestFit="1" customWidth="1"/>
    <col min="14" max="14" width="10.42578125" style="136" bestFit="1" customWidth="1"/>
    <col min="15" max="16" width="13.7109375" style="136" bestFit="1" customWidth="1"/>
    <col min="17" max="17" width="13.28515625" style="136" bestFit="1" customWidth="1"/>
    <col min="18" max="18" width="13.85546875" style="136" bestFit="1" customWidth="1"/>
    <col min="19" max="20" width="13.28515625" style="136" bestFit="1" customWidth="1"/>
    <col min="21" max="22" width="13.7109375" style="136" bestFit="1" customWidth="1"/>
    <col min="23" max="16384" width="11.42578125" style="136"/>
  </cols>
  <sheetData>
    <row r="2" spans="2:21" x14ac:dyDescent="0.25">
      <c r="B2" s="102" t="s">
        <v>1047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</row>
    <row r="3" spans="2:21" s="44" customFormat="1" ht="75" x14ac:dyDescent="0.25">
      <c r="B3" s="62" t="s">
        <v>50</v>
      </c>
      <c r="C3" s="104" t="s">
        <v>943</v>
      </c>
      <c r="D3" s="62" t="s">
        <v>51</v>
      </c>
      <c r="E3" s="62" t="s">
        <v>52</v>
      </c>
      <c r="F3" s="62" t="s">
        <v>53</v>
      </c>
      <c r="G3" s="62" t="s">
        <v>942</v>
      </c>
      <c r="H3" s="62" t="s">
        <v>941</v>
      </c>
      <c r="I3" s="62" t="s">
        <v>940</v>
      </c>
      <c r="J3" s="62" t="s">
        <v>939</v>
      </c>
      <c r="K3" s="62" t="s">
        <v>879</v>
      </c>
      <c r="L3" s="62" t="s">
        <v>938</v>
      </c>
      <c r="M3" s="62" t="s">
        <v>937</v>
      </c>
      <c r="N3" s="62" t="s">
        <v>936</v>
      </c>
      <c r="O3" s="62" t="s">
        <v>935</v>
      </c>
      <c r="P3" s="62" t="s">
        <v>934</v>
      </c>
      <c r="Q3" s="62" t="s">
        <v>931</v>
      </c>
      <c r="R3" s="62" t="s">
        <v>932</v>
      </c>
      <c r="S3" s="62" t="s">
        <v>946</v>
      </c>
      <c r="T3" s="62" t="s">
        <v>947</v>
      </c>
      <c r="U3" s="62" t="s">
        <v>933</v>
      </c>
    </row>
    <row r="4" spans="2:21" x14ac:dyDescent="0.25">
      <c r="B4" s="42" t="s">
        <v>54</v>
      </c>
      <c r="C4" s="43">
        <v>28249733</v>
      </c>
      <c r="D4" s="43">
        <v>5233</v>
      </c>
      <c r="E4" s="43">
        <v>903271</v>
      </c>
      <c r="F4" s="43">
        <v>3184793</v>
      </c>
      <c r="G4" s="43">
        <v>291228</v>
      </c>
      <c r="H4" s="43">
        <v>16282</v>
      </c>
      <c r="I4" s="43">
        <v>1</v>
      </c>
      <c r="J4" s="43">
        <v>12370922</v>
      </c>
      <c r="K4" s="43">
        <v>0</v>
      </c>
      <c r="L4" s="43">
        <v>395821</v>
      </c>
      <c r="M4" s="43">
        <v>28726</v>
      </c>
      <c r="N4" s="43">
        <v>26907591</v>
      </c>
      <c r="O4" s="43">
        <v>9775509490</v>
      </c>
      <c r="P4" s="43">
        <v>306192354</v>
      </c>
      <c r="Q4" s="43">
        <v>1020359484</v>
      </c>
      <c r="R4" s="43">
        <v>88663865</v>
      </c>
      <c r="S4" s="43">
        <v>5310941</v>
      </c>
      <c r="T4" s="43">
        <v>24</v>
      </c>
      <c r="U4" s="43">
        <v>3971241536</v>
      </c>
    </row>
    <row r="5" spans="2:21" x14ac:dyDescent="0.25">
      <c r="B5" s="42" t="s">
        <v>55</v>
      </c>
      <c r="C5" s="43">
        <v>11415068</v>
      </c>
      <c r="D5" s="43">
        <v>333</v>
      </c>
      <c r="E5" s="43">
        <v>236724</v>
      </c>
      <c r="F5" s="43">
        <v>907269</v>
      </c>
      <c r="G5" s="43">
        <v>45863</v>
      </c>
      <c r="H5" s="43">
        <v>16220</v>
      </c>
      <c r="I5" s="43">
        <v>154</v>
      </c>
      <c r="J5" s="43">
        <v>6025682</v>
      </c>
      <c r="K5" s="43">
        <v>0</v>
      </c>
      <c r="L5" s="43">
        <v>88325</v>
      </c>
      <c r="M5" s="43">
        <v>0</v>
      </c>
      <c r="N5" s="43">
        <v>10988732</v>
      </c>
      <c r="O5" s="43">
        <v>4002892089</v>
      </c>
      <c r="P5" s="43">
        <v>79807541</v>
      </c>
      <c r="Q5" s="43">
        <v>288123458</v>
      </c>
      <c r="R5" s="43">
        <v>14886206</v>
      </c>
      <c r="S5" s="43">
        <v>5557617</v>
      </c>
      <c r="T5" s="43">
        <v>50793</v>
      </c>
      <c r="U5" s="43">
        <v>2021590201</v>
      </c>
    </row>
    <row r="6" spans="2:21" x14ac:dyDescent="0.25">
      <c r="B6" s="42" t="s">
        <v>56</v>
      </c>
      <c r="C6" s="43">
        <v>5449291</v>
      </c>
      <c r="D6" s="43">
        <v>403</v>
      </c>
      <c r="E6" s="43">
        <v>158608</v>
      </c>
      <c r="F6" s="43">
        <v>496189</v>
      </c>
      <c r="G6" s="43">
        <v>25726</v>
      </c>
      <c r="H6" s="43">
        <v>3134</v>
      </c>
      <c r="I6" s="43">
        <v>0</v>
      </c>
      <c r="J6" s="43">
        <v>2802014</v>
      </c>
      <c r="K6" s="43">
        <v>0</v>
      </c>
      <c r="L6" s="43">
        <v>43447</v>
      </c>
      <c r="M6" s="43">
        <v>0</v>
      </c>
      <c r="N6" s="43">
        <v>5220310</v>
      </c>
      <c r="O6" s="43">
        <v>1916748081</v>
      </c>
      <c r="P6" s="43">
        <v>53515140</v>
      </c>
      <c r="Q6" s="43">
        <v>158725201</v>
      </c>
      <c r="R6" s="43">
        <v>8210840</v>
      </c>
      <c r="S6" s="43">
        <v>1055575</v>
      </c>
      <c r="T6" s="43">
        <v>0</v>
      </c>
      <c r="U6" s="43">
        <v>939256732</v>
      </c>
    </row>
    <row r="7" spans="2:21" x14ac:dyDescent="0.25">
      <c r="B7" s="42" t="s">
        <v>57</v>
      </c>
      <c r="C7" s="43">
        <v>1666588</v>
      </c>
      <c r="D7" s="43">
        <v>134</v>
      </c>
      <c r="E7" s="43">
        <v>65609</v>
      </c>
      <c r="F7" s="43">
        <v>295291</v>
      </c>
      <c r="G7" s="43">
        <v>8810</v>
      </c>
      <c r="H7" s="43">
        <v>1716</v>
      </c>
      <c r="I7" s="43">
        <v>0</v>
      </c>
      <c r="J7" s="43">
        <v>529042</v>
      </c>
      <c r="K7" s="43">
        <v>0</v>
      </c>
      <c r="L7" s="43">
        <v>44645</v>
      </c>
      <c r="M7" s="43">
        <v>0</v>
      </c>
      <c r="N7" s="43">
        <v>1585206</v>
      </c>
      <c r="O7" s="43">
        <v>585276366</v>
      </c>
      <c r="P7" s="43">
        <v>22026711</v>
      </c>
      <c r="Q7" s="43">
        <v>94185266</v>
      </c>
      <c r="R7" s="43">
        <v>2804773</v>
      </c>
      <c r="S7" s="43">
        <v>589156</v>
      </c>
      <c r="T7" s="43">
        <v>0</v>
      </c>
      <c r="U7" s="43">
        <v>175449623</v>
      </c>
    </row>
    <row r="8" spans="2:21" x14ac:dyDescent="0.25">
      <c r="B8" s="42" t="s">
        <v>58</v>
      </c>
      <c r="C8" s="43">
        <v>29361726</v>
      </c>
      <c r="D8" s="43">
        <v>2594</v>
      </c>
      <c r="E8" s="43">
        <v>698327</v>
      </c>
      <c r="F8" s="43">
        <v>2595919</v>
      </c>
      <c r="G8" s="43">
        <v>104146</v>
      </c>
      <c r="H8" s="43">
        <v>64141</v>
      </c>
      <c r="I8" s="43">
        <v>88</v>
      </c>
      <c r="J8" s="43">
        <v>14134838</v>
      </c>
      <c r="K8" s="43">
        <v>0</v>
      </c>
      <c r="L8" s="43">
        <v>288876</v>
      </c>
      <c r="M8" s="43">
        <v>1724</v>
      </c>
      <c r="N8" s="43">
        <v>28272516</v>
      </c>
      <c r="O8" s="43">
        <v>10305221081</v>
      </c>
      <c r="P8" s="43">
        <v>237438867</v>
      </c>
      <c r="Q8" s="43">
        <v>825778505</v>
      </c>
      <c r="R8" s="43">
        <v>31397510</v>
      </c>
      <c r="S8" s="43">
        <v>22425433</v>
      </c>
      <c r="T8" s="43">
        <v>30778</v>
      </c>
      <c r="U8" s="43">
        <v>4713021259</v>
      </c>
    </row>
    <row r="9" spans="2:21" x14ac:dyDescent="0.25">
      <c r="B9" s="42" t="s">
        <v>15</v>
      </c>
      <c r="C9" s="43">
        <v>76142406</v>
      </c>
      <c r="D9" s="43">
        <v>8697</v>
      </c>
      <c r="E9" s="43">
        <v>2062539</v>
      </c>
      <c r="F9" s="43">
        <v>7479461</v>
      </c>
      <c r="G9" s="43">
        <v>475773</v>
      </c>
      <c r="H9" s="43">
        <v>101493</v>
      </c>
      <c r="I9" s="43">
        <v>243</v>
      </c>
      <c r="J9" s="43">
        <v>35862498</v>
      </c>
      <c r="K9" s="43">
        <v>0</v>
      </c>
      <c r="L9" s="43">
        <v>861114</v>
      </c>
      <c r="M9" s="43">
        <v>30450</v>
      </c>
      <c r="N9" s="43">
        <v>72974355</v>
      </c>
      <c r="O9" s="43">
        <v>26585647107</v>
      </c>
      <c r="P9" s="43">
        <v>698980613</v>
      </c>
      <c r="Q9" s="43">
        <v>2387171914</v>
      </c>
      <c r="R9" s="43">
        <v>145963194</v>
      </c>
      <c r="S9" s="43">
        <v>34938722</v>
      </c>
      <c r="T9" s="43">
        <v>81595</v>
      </c>
      <c r="U9" s="43">
        <v>11820559351</v>
      </c>
    </row>
    <row r="10" spans="2:21" x14ac:dyDescent="0.25">
      <c r="G10" s="7"/>
    </row>
    <row r="11" spans="2:21" x14ac:dyDescent="0.25">
      <c r="B11" s="102" t="s">
        <v>1048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</row>
    <row r="12" spans="2:21" s="44" customFormat="1" ht="75" x14ac:dyDescent="0.25">
      <c r="B12" s="62" t="s">
        <v>50</v>
      </c>
      <c r="C12" s="104" t="s">
        <v>943</v>
      </c>
      <c r="D12" s="62" t="s">
        <v>51</v>
      </c>
      <c r="E12" s="62" t="s">
        <v>52</v>
      </c>
      <c r="F12" s="62" t="s">
        <v>53</v>
      </c>
      <c r="G12" s="62" t="s">
        <v>942</v>
      </c>
      <c r="H12" s="62" t="s">
        <v>941</v>
      </c>
      <c r="I12" s="62" t="s">
        <v>940</v>
      </c>
      <c r="J12" s="62" t="s">
        <v>939</v>
      </c>
      <c r="K12" s="62" t="s">
        <v>879</v>
      </c>
      <c r="L12" s="62" t="s">
        <v>938</v>
      </c>
      <c r="M12" s="62" t="s">
        <v>937</v>
      </c>
      <c r="N12" s="62" t="s">
        <v>936</v>
      </c>
      <c r="O12" s="62" t="s">
        <v>935</v>
      </c>
      <c r="P12" s="62" t="s">
        <v>934</v>
      </c>
      <c r="Q12" s="62" t="s">
        <v>931</v>
      </c>
      <c r="R12" s="62" t="s">
        <v>932</v>
      </c>
      <c r="S12" s="62" t="s">
        <v>946</v>
      </c>
      <c r="T12" s="62" t="s">
        <v>947</v>
      </c>
      <c r="U12" s="62" t="s">
        <v>933</v>
      </c>
    </row>
    <row r="13" spans="2:21" x14ac:dyDescent="0.25">
      <c r="B13" s="42" t="s">
        <v>54</v>
      </c>
      <c r="C13" s="43">
        <v>28249109</v>
      </c>
      <c r="D13" s="43">
        <v>5233</v>
      </c>
      <c r="E13" s="43">
        <v>903256</v>
      </c>
      <c r="F13" s="43">
        <v>3184751</v>
      </c>
      <c r="G13" s="43">
        <v>291193</v>
      </c>
      <c r="H13" s="43">
        <v>16282</v>
      </c>
      <c r="I13" s="43">
        <v>1</v>
      </c>
      <c r="J13" s="43">
        <v>12369632</v>
      </c>
      <c r="K13" s="43">
        <v>0</v>
      </c>
      <c r="L13" s="43">
        <v>395821</v>
      </c>
      <c r="M13" s="43">
        <v>28313</v>
      </c>
      <c r="N13" s="43">
        <v>26907461</v>
      </c>
      <c r="O13" s="43">
        <v>9774645259</v>
      </c>
      <c r="P13" s="43">
        <v>306185033</v>
      </c>
      <c r="Q13" s="43">
        <v>1020348746</v>
      </c>
      <c r="R13" s="43">
        <v>88653262</v>
      </c>
      <c r="S13" s="43">
        <v>5310941</v>
      </c>
      <c r="T13" s="43">
        <v>24</v>
      </c>
      <c r="U13" s="43">
        <v>3970958667</v>
      </c>
    </row>
    <row r="14" spans="2:21" x14ac:dyDescent="0.25">
      <c r="B14" s="42" t="s">
        <v>55</v>
      </c>
      <c r="C14" s="43">
        <v>11415000</v>
      </c>
      <c r="D14" s="43">
        <v>333</v>
      </c>
      <c r="E14" s="43">
        <v>236715</v>
      </c>
      <c r="F14" s="43">
        <v>907252</v>
      </c>
      <c r="G14" s="43">
        <v>45851</v>
      </c>
      <c r="H14" s="43">
        <v>16220</v>
      </c>
      <c r="I14" s="43">
        <v>154</v>
      </c>
      <c r="J14" s="43">
        <v>6025338</v>
      </c>
      <c r="K14" s="43">
        <v>0</v>
      </c>
      <c r="L14" s="43">
        <v>88325</v>
      </c>
      <c r="M14" s="43">
        <v>0</v>
      </c>
      <c r="N14" s="43">
        <v>10988682</v>
      </c>
      <c r="O14" s="43">
        <v>4002648021</v>
      </c>
      <c r="P14" s="43">
        <v>79804416</v>
      </c>
      <c r="Q14" s="43">
        <v>288118680</v>
      </c>
      <c r="R14" s="43">
        <v>14883740</v>
      </c>
      <c r="S14" s="43">
        <v>5557617</v>
      </c>
      <c r="T14" s="43">
        <v>50793</v>
      </c>
      <c r="U14" s="43">
        <v>2021509935</v>
      </c>
    </row>
    <row r="15" spans="2:21" x14ac:dyDescent="0.25">
      <c r="B15" s="42" t="s">
        <v>56</v>
      </c>
      <c r="C15" s="43">
        <v>5449230</v>
      </c>
      <c r="D15" s="43">
        <v>403</v>
      </c>
      <c r="E15" s="43">
        <v>158605</v>
      </c>
      <c r="F15" s="43">
        <v>496180</v>
      </c>
      <c r="G15" s="43">
        <v>25724</v>
      </c>
      <c r="H15" s="43">
        <v>3134</v>
      </c>
      <c r="I15" s="43">
        <v>0</v>
      </c>
      <c r="J15" s="43">
        <v>2801865</v>
      </c>
      <c r="K15" s="43">
        <v>0</v>
      </c>
      <c r="L15" s="43">
        <v>43447</v>
      </c>
      <c r="M15" s="43">
        <v>0</v>
      </c>
      <c r="N15" s="43">
        <v>5220265</v>
      </c>
      <c r="O15" s="43">
        <v>1916625490</v>
      </c>
      <c r="P15" s="43">
        <v>53514046</v>
      </c>
      <c r="Q15" s="43">
        <v>158723859</v>
      </c>
      <c r="R15" s="43">
        <v>8210007</v>
      </c>
      <c r="S15" s="43">
        <v>1055575</v>
      </c>
      <c r="T15" s="43">
        <v>0</v>
      </c>
      <c r="U15" s="43">
        <v>939217181</v>
      </c>
    </row>
    <row r="16" spans="2:21" x14ac:dyDescent="0.25">
      <c r="B16" s="42" t="s">
        <v>57</v>
      </c>
      <c r="C16" s="43">
        <v>1666577</v>
      </c>
      <c r="D16" s="43">
        <v>134</v>
      </c>
      <c r="E16" s="43">
        <v>65603</v>
      </c>
      <c r="F16" s="43">
        <v>295281</v>
      </c>
      <c r="G16" s="43">
        <v>8807</v>
      </c>
      <c r="H16" s="43">
        <v>1715</v>
      </c>
      <c r="I16" s="43">
        <v>0</v>
      </c>
      <c r="J16" s="43">
        <v>528969</v>
      </c>
      <c r="K16" s="43">
        <v>0</v>
      </c>
      <c r="L16" s="43">
        <v>44645</v>
      </c>
      <c r="M16" s="43">
        <v>0</v>
      </c>
      <c r="N16" s="43">
        <v>1585196</v>
      </c>
      <c r="O16" s="43">
        <v>585211665</v>
      </c>
      <c r="P16" s="43">
        <v>22024141</v>
      </c>
      <c r="Q16" s="43">
        <v>94182468</v>
      </c>
      <c r="R16" s="43">
        <v>2804223</v>
      </c>
      <c r="S16" s="43">
        <v>588881</v>
      </c>
      <c r="T16" s="43">
        <v>0</v>
      </c>
      <c r="U16" s="43">
        <v>175431636</v>
      </c>
    </row>
    <row r="17" spans="2:21" x14ac:dyDescent="0.25">
      <c r="B17" s="42" t="s">
        <v>58</v>
      </c>
      <c r="C17" s="43">
        <v>29361586</v>
      </c>
      <c r="D17" s="43">
        <v>2589</v>
      </c>
      <c r="E17" s="43">
        <v>698316</v>
      </c>
      <c r="F17" s="43">
        <v>2595892</v>
      </c>
      <c r="G17" s="43">
        <v>104131</v>
      </c>
      <c r="H17" s="43">
        <v>64140</v>
      </c>
      <c r="I17" s="43">
        <v>88</v>
      </c>
      <c r="J17" s="43">
        <v>14134017</v>
      </c>
      <c r="K17" s="43">
        <v>0</v>
      </c>
      <c r="L17" s="43">
        <v>288875</v>
      </c>
      <c r="M17" s="43">
        <v>1694</v>
      </c>
      <c r="N17" s="43">
        <v>28272436</v>
      </c>
      <c r="O17" s="43">
        <v>10304659405</v>
      </c>
      <c r="P17" s="43">
        <v>237434878</v>
      </c>
      <c r="Q17" s="43">
        <v>825773101</v>
      </c>
      <c r="R17" s="43">
        <v>31392391</v>
      </c>
      <c r="S17" s="43">
        <v>22425068</v>
      </c>
      <c r="T17" s="43">
        <v>30778</v>
      </c>
      <c r="U17" s="43">
        <v>4712815204</v>
      </c>
    </row>
    <row r="18" spans="2:21" x14ac:dyDescent="0.25">
      <c r="B18" s="42" t="s">
        <v>15</v>
      </c>
      <c r="C18" s="43">
        <v>76141502</v>
      </c>
      <c r="D18" s="43">
        <v>8692</v>
      </c>
      <c r="E18" s="43">
        <v>2062495</v>
      </c>
      <c r="F18" s="43">
        <v>7479356</v>
      </c>
      <c r="G18" s="43">
        <v>475706</v>
      </c>
      <c r="H18" s="43">
        <v>101491</v>
      </c>
      <c r="I18" s="43">
        <v>243</v>
      </c>
      <c r="J18" s="43">
        <v>35859821</v>
      </c>
      <c r="K18" s="43">
        <v>0</v>
      </c>
      <c r="L18" s="43">
        <v>861113</v>
      </c>
      <c r="M18" s="43">
        <v>30007</v>
      </c>
      <c r="N18" s="43">
        <v>72974040</v>
      </c>
      <c r="O18" s="43">
        <v>26583789840</v>
      </c>
      <c r="P18" s="43">
        <v>698962514</v>
      </c>
      <c r="Q18" s="43">
        <v>2387146854</v>
      </c>
      <c r="R18" s="43">
        <v>145943623</v>
      </c>
      <c r="S18" s="43">
        <v>34938082</v>
      </c>
      <c r="T18" s="43">
        <v>81595</v>
      </c>
      <c r="U18" s="43">
        <v>11819932623</v>
      </c>
    </row>
    <row r="20" spans="2:21" x14ac:dyDescent="0.25">
      <c r="B20" s="102" t="s">
        <v>1049</v>
      </c>
    </row>
    <row r="21" spans="2:21" s="44" customFormat="1" ht="75" x14ac:dyDescent="0.25">
      <c r="B21" s="62" t="s">
        <v>50</v>
      </c>
      <c r="C21" s="104" t="s">
        <v>943</v>
      </c>
      <c r="D21" s="62" t="s">
        <v>51</v>
      </c>
      <c r="E21" s="62" t="s">
        <v>52</v>
      </c>
      <c r="F21" s="62" t="s">
        <v>53</v>
      </c>
      <c r="G21" s="62" t="s">
        <v>942</v>
      </c>
      <c r="H21" s="62" t="s">
        <v>941</v>
      </c>
      <c r="I21" s="62" t="s">
        <v>940</v>
      </c>
      <c r="J21" s="62" t="s">
        <v>939</v>
      </c>
      <c r="K21" s="62" t="s">
        <v>879</v>
      </c>
      <c r="L21" s="62" t="s">
        <v>938</v>
      </c>
      <c r="M21" s="62" t="s">
        <v>937</v>
      </c>
      <c r="N21" s="62" t="s">
        <v>936</v>
      </c>
      <c r="O21" s="62" t="s">
        <v>935</v>
      </c>
      <c r="P21" s="62" t="s">
        <v>934</v>
      </c>
      <c r="Q21" s="62" t="s">
        <v>931</v>
      </c>
      <c r="R21" s="62" t="s">
        <v>932</v>
      </c>
      <c r="S21" s="62" t="s">
        <v>946</v>
      </c>
      <c r="T21" s="62" t="s">
        <v>947</v>
      </c>
      <c r="U21" s="62" t="s">
        <v>933</v>
      </c>
    </row>
    <row r="22" spans="2:21" x14ac:dyDescent="0.25">
      <c r="B22" s="42" t="s">
        <v>54</v>
      </c>
      <c r="C22" s="43">
        <f t="shared" ref="C22:U27" si="0">C4-C13</f>
        <v>624</v>
      </c>
      <c r="D22" s="43">
        <f t="shared" si="0"/>
        <v>0</v>
      </c>
      <c r="E22" s="43">
        <f t="shared" si="0"/>
        <v>15</v>
      </c>
      <c r="F22" s="43">
        <f t="shared" si="0"/>
        <v>42</v>
      </c>
      <c r="G22" s="43">
        <f t="shared" si="0"/>
        <v>35</v>
      </c>
      <c r="H22" s="43">
        <f t="shared" si="0"/>
        <v>0</v>
      </c>
      <c r="I22" s="43">
        <f t="shared" si="0"/>
        <v>0</v>
      </c>
      <c r="J22" s="43">
        <f t="shared" si="0"/>
        <v>1290</v>
      </c>
      <c r="K22" s="43">
        <f t="shared" si="0"/>
        <v>0</v>
      </c>
      <c r="L22" s="43">
        <f t="shared" si="0"/>
        <v>0</v>
      </c>
      <c r="M22" s="43">
        <f t="shared" si="0"/>
        <v>413</v>
      </c>
      <c r="N22" s="43">
        <f t="shared" si="0"/>
        <v>130</v>
      </c>
      <c r="O22" s="43">
        <f t="shared" si="0"/>
        <v>864231</v>
      </c>
      <c r="P22" s="43">
        <f t="shared" si="0"/>
        <v>7321</v>
      </c>
      <c r="Q22" s="43">
        <f t="shared" si="0"/>
        <v>10738</v>
      </c>
      <c r="R22" s="43">
        <f t="shared" si="0"/>
        <v>10603</v>
      </c>
      <c r="S22" s="43">
        <f t="shared" si="0"/>
        <v>0</v>
      </c>
      <c r="T22" s="43">
        <f t="shared" si="0"/>
        <v>0</v>
      </c>
      <c r="U22" s="43">
        <f t="shared" si="0"/>
        <v>282869</v>
      </c>
    </row>
    <row r="23" spans="2:21" x14ac:dyDescent="0.25">
      <c r="B23" s="42" t="s">
        <v>55</v>
      </c>
      <c r="C23" s="43">
        <f t="shared" si="0"/>
        <v>68</v>
      </c>
      <c r="D23" s="43">
        <f t="shared" si="0"/>
        <v>0</v>
      </c>
      <c r="E23" s="43">
        <f t="shared" si="0"/>
        <v>9</v>
      </c>
      <c r="F23" s="43">
        <f t="shared" si="0"/>
        <v>17</v>
      </c>
      <c r="G23" s="43">
        <f t="shared" si="0"/>
        <v>12</v>
      </c>
      <c r="H23" s="43">
        <f t="shared" si="0"/>
        <v>0</v>
      </c>
      <c r="I23" s="43">
        <f t="shared" si="0"/>
        <v>0</v>
      </c>
      <c r="J23" s="43">
        <f t="shared" si="0"/>
        <v>344</v>
      </c>
      <c r="K23" s="43">
        <f t="shared" si="0"/>
        <v>0</v>
      </c>
      <c r="L23" s="43">
        <f t="shared" si="0"/>
        <v>0</v>
      </c>
      <c r="M23" s="43">
        <f t="shared" si="0"/>
        <v>0</v>
      </c>
      <c r="N23" s="43">
        <f t="shared" si="0"/>
        <v>50</v>
      </c>
      <c r="O23" s="43">
        <f t="shared" si="0"/>
        <v>244068</v>
      </c>
      <c r="P23" s="43">
        <f t="shared" si="0"/>
        <v>3125</v>
      </c>
      <c r="Q23" s="43">
        <f t="shared" si="0"/>
        <v>4778</v>
      </c>
      <c r="R23" s="43">
        <f t="shared" si="0"/>
        <v>2466</v>
      </c>
      <c r="S23" s="43">
        <f t="shared" si="0"/>
        <v>0</v>
      </c>
      <c r="T23" s="43">
        <f t="shared" si="0"/>
        <v>0</v>
      </c>
      <c r="U23" s="43">
        <f t="shared" si="0"/>
        <v>80266</v>
      </c>
    </row>
    <row r="24" spans="2:21" x14ac:dyDescent="0.25">
      <c r="B24" s="42" t="s">
        <v>56</v>
      </c>
      <c r="C24" s="43">
        <f t="shared" si="0"/>
        <v>61</v>
      </c>
      <c r="D24" s="43">
        <f t="shared" si="0"/>
        <v>0</v>
      </c>
      <c r="E24" s="43">
        <f t="shared" si="0"/>
        <v>3</v>
      </c>
      <c r="F24" s="43">
        <f t="shared" si="0"/>
        <v>9</v>
      </c>
      <c r="G24" s="43">
        <f t="shared" si="0"/>
        <v>2</v>
      </c>
      <c r="H24" s="43">
        <f t="shared" si="0"/>
        <v>0</v>
      </c>
      <c r="I24" s="43">
        <f t="shared" si="0"/>
        <v>0</v>
      </c>
      <c r="J24" s="43">
        <f t="shared" si="0"/>
        <v>149</v>
      </c>
      <c r="K24" s="43">
        <f t="shared" si="0"/>
        <v>0</v>
      </c>
      <c r="L24" s="43">
        <f t="shared" si="0"/>
        <v>0</v>
      </c>
      <c r="M24" s="43">
        <f t="shared" si="0"/>
        <v>0</v>
      </c>
      <c r="N24" s="43">
        <f t="shared" si="0"/>
        <v>45</v>
      </c>
      <c r="O24" s="43">
        <f t="shared" si="0"/>
        <v>122591</v>
      </c>
      <c r="P24" s="43">
        <f t="shared" si="0"/>
        <v>1094</v>
      </c>
      <c r="Q24" s="43">
        <f t="shared" si="0"/>
        <v>1342</v>
      </c>
      <c r="R24" s="43">
        <f t="shared" si="0"/>
        <v>833</v>
      </c>
      <c r="S24" s="43">
        <f t="shared" si="0"/>
        <v>0</v>
      </c>
      <c r="T24" s="43">
        <f t="shared" si="0"/>
        <v>0</v>
      </c>
      <c r="U24" s="43">
        <f t="shared" si="0"/>
        <v>39551</v>
      </c>
    </row>
    <row r="25" spans="2:21" x14ac:dyDescent="0.25">
      <c r="B25" s="42" t="s">
        <v>57</v>
      </c>
      <c r="C25" s="43">
        <f t="shared" si="0"/>
        <v>11</v>
      </c>
      <c r="D25" s="43">
        <f t="shared" si="0"/>
        <v>0</v>
      </c>
      <c r="E25" s="43">
        <f t="shared" si="0"/>
        <v>6</v>
      </c>
      <c r="F25" s="43">
        <f t="shared" si="0"/>
        <v>10</v>
      </c>
      <c r="G25" s="43">
        <f t="shared" si="0"/>
        <v>3</v>
      </c>
      <c r="H25" s="43">
        <f t="shared" si="0"/>
        <v>1</v>
      </c>
      <c r="I25" s="43">
        <f t="shared" si="0"/>
        <v>0</v>
      </c>
      <c r="J25" s="43">
        <f t="shared" si="0"/>
        <v>73</v>
      </c>
      <c r="K25" s="43">
        <f t="shared" si="0"/>
        <v>0</v>
      </c>
      <c r="L25" s="43">
        <f t="shared" si="0"/>
        <v>0</v>
      </c>
      <c r="M25" s="43">
        <f t="shared" si="0"/>
        <v>0</v>
      </c>
      <c r="N25" s="43">
        <f t="shared" si="0"/>
        <v>10</v>
      </c>
      <c r="O25" s="43">
        <f t="shared" si="0"/>
        <v>64701</v>
      </c>
      <c r="P25" s="43">
        <f t="shared" si="0"/>
        <v>2570</v>
      </c>
      <c r="Q25" s="43">
        <f t="shared" si="0"/>
        <v>2798</v>
      </c>
      <c r="R25" s="43">
        <f t="shared" si="0"/>
        <v>550</v>
      </c>
      <c r="S25" s="43">
        <f t="shared" si="0"/>
        <v>275</v>
      </c>
      <c r="T25" s="43">
        <f t="shared" si="0"/>
        <v>0</v>
      </c>
      <c r="U25" s="43">
        <f t="shared" si="0"/>
        <v>17987</v>
      </c>
    </row>
    <row r="26" spans="2:21" x14ac:dyDescent="0.25">
      <c r="B26" s="42" t="s">
        <v>58</v>
      </c>
      <c r="C26" s="43">
        <f t="shared" si="0"/>
        <v>140</v>
      </c>
      <c r="D26" s="43">
        <f t="shared" si="0"/>
        <v>5</v>
      </c>
      <c r="E26" s="43">
        <f t="shared" si="0"/>
        <v>11</v>
      </c>
      <c r="F26" s="43">
        <f t="shared" si="0"/>
        <v>27</v>
      </c>
      <c r="G26" s="43">
        <f t="shared" si="0"/>
        <v>15</v>
      </c>
      <c r="H26" s="43">
        <f t="shared" si="0"/>
        <v>1</v>
      </c>
      <c r="I26" s="43">
        <f t="shared" si="0"/>
        <v>0</v>
      </c>
      <c r="J26" s="43">
        <f t="shared" si="0"/>
        <v>821</v>
      </c>
      <c r="K26" s="43">
        <f t="shared" si="0"/>
        <v>0</v>
      </c>
      <c r="L26" s="43">
        <f t="shared" si="0"/>
        <v>1</v>
      </c>
      <c r="M26" s="43">
        <f t="shared" si="0"/>
        <v>30</v>
      </c>
      <c r="N26" s="43">
        <f t="shared" si="0"/>
        <v>80</v>
      </c>
      <c r="O26" s="43">
        <f t="shared" si="0"/>
        <v>561676</v>
      </c>
      <c r="P26" s="43">
        <f t="shared" si="0"/>
        <v>3989</v>
      </c>
      <c r="Q26" s="43">
        <f t="shared" si="0"/>
        <v>5404</v>
      </c>
      <c r="R26" s="43">
        <f t="shared" si="0"/>
        <v>5119</v>
      </c>
      <c r="S26" s="43">
        <f t="shared" si="0"/>
        <v>365</v>
      </c>
      <c r="T26" s="43">
        <f t="shared" si="0"/>
        <v>0</v>
      </c>
      <c r="U26" s="43">
        <f t="shared" si="0"/>
        <v>206055</v>
      </c>
    </row>
    <row r="27" spans="2:21" x14ac:dyDescent="0.25">
      <c r="B27" s="42" t="s">
        <v>15</v>
      </c>
      <c r="C27" s="43">
        <f t="shared" si="0"/>
        <v>904</v>
      </c>
      <c r="D27" s="43">
        <f t="shared" si="0"/>
        <v>5</v>
      </c>
      <c r="E27" s="43">
        <f t="shared" si="0"/>
        <v>44</v>
      </c>
      <c r="F27" s="43">
        <f t="shared" si="0"/>
        <v>105</v>
      </c>
      <c r="G27" s="43">
        <f t="shared" si="0"/>
        <v>67</v>
      </c>
      <c r="H27" s="43">
        <f t="shared" si="0"/>
        <v>2</v>
      </c>
      <c r="I27" s="43">
        <f t="shared" si="0"/>
        <v>0</v>
      </c>
      <c r="J27" s="43">
        <f t="shared" si="0"/>
        <v>2677</v>
      </c>
      <c r="K27" s="43">
        <f t="shared" si="0"/>
        <v>0</v>
      </c>
      <c r="L27" s="43">
        <f t="shared" si="0"/>
        <v>1</v>
      </c>
      <c r="M27" s="43">
        <f t="shared" si="0"/>
        <v>443</v>
      </c>
      <c r="N27" s="43">
        <f t="shared" si="0"/>
        <v>315</v>
      </c>
      <c r="O27" s="43">
        <f t="shared" si="0"/>
        <v>1857267</v>
      </c>
      <c r="P27" s="43">
        <f t="shared" si="0"/>
        <v>18099</v>
      </c>
      <c r="Q27" s="43">
        <f t="shared" si="0"/>
        <v>25060</v>
      </c>
      <c r="R27" s="43">
        <f t="shared" si="0"/>
        <v>19571</v>
      </c>
      <c r="S27" s="43">
        <f t="shared" si="0"/>
        <v>640</v>
      </c>
      <c r="T27" s="43">
        <f t="shared" si="0"/>
        <v>0</v>
      </c>
      <c r="U27" s="43">
        <f t="shared" si="0"/>
        <v>626728</v>
      </c>
    </row>
    <row r="29" spans="2:21" x14ac:dyDescent="0.25">
      <c r="B29" s="102" t="s">
        <v>1050</v>
      </c>
    </row>
    <row r="30" spans="2:21" s="44" customFormat="1" ht="75" x14ac:dyDescent="0.25">
      <c r="B30" s="62" t="s">
        <v>50</v>
      </c>
      <c r="C30" s="104" t="s">
        <v>943</v>
      </c>
      <c r="D30" s="62" t="s">
        <v>51</v>
      </c>
      <c r="E30" s="62" t="s">
        <v>52</v>
      </c>
      <c r="F30" s="62" t="s">
        <v>53</v>
      </c>
      <c r="G30" s="62" t="s">
        <v>942</v>
      </c>
      <c r="H30" s="62" t="s">
        <v>941</v>
      </c>
      <c r="I30" s="62" t="s">
        <v>940</v>
      </c>
      <c r="J30" s="62" t="s">
        <v>939</v>
      </c>
      <c r="K30" s="62" t="s">
        <v>879</v>
      </c>
      <c r="L30" s="62" t="s">
        <v>938</v>
      </c>
      <c r="M30" s="62" t="s">
        <v>937</v>
      </c>
      <c r="N30" s="62" t="s">
        <v>936</v>
      </c>
      <c r="O30" s="62" t="s">
        <v>935</v>
      </c>
      <c r="P30" s="62" t="s">
        <v>934</v>
      </c>
      <c r="Q30" s="62" t="s">
        <v>931</v>
      </c>
      <c r="R30" s="62" t="s">
        <v>932</v>
      </c>
      <c r="S30" s="62" t="s">
        <v>946</v>
      </c>
      <c r="T30" s="62" t="s">
        <v>947</v>
      </c>
      <c r="U30" s="62" t="s">
        <v>933</v>
      </c>
    </row>
    <row r="31" spans="2:21" x14ac:dyDescent="0.25">
      <c r="B31" s="42" t="s">
        <v>54</v>
      </c>
      <c r="C31" s="117">
        <f t="shared" ref="C31:U36" si="1">C22/C4*100</f>
        <v>2.2088704342798568E-3</v>
      </c>
      <c r="D31" s="117">
        <f t="shared" si="1"/>
        <v>0</v>
      </c>
      <c r="E31" s="117">
        <f t="shared" si="1"/>
        <v>1.6606311948462863E-3</v>
      </c>
      <c r="F31" s="117">
        <f t="shared" si="1"/>
        <v>1.3187670281867613E-3</v>
      </c>
      <c r="G31" s="117">
        <f t="shared" si="1"/>
        <v>1.2018075185078358E-2</v>
      </c>
      <c r="H31" s="117">
        <f t="shared" si="1"/>
        <v>0</v>
      </c>
      <c r="I31" s="117">
        <f t="shared" si="1"/>
        <v>0</v>
      </c>
      <c r="J31" s="117">
        <f t="shared" si="1"/>
        <v>1.0427678713033676E-2</v>
      </c>
      <c r="K31" s="117">
        <v>0</v>
      </c>
      <c r="L31" s="117">
        <f t="shared" si="1"/>
        <v>0</v>
      </c>
      <c r="M31" s="117">
        <f t="shared" si="1"/>
        <v>1.4377219243890551</v>
      </c>
      <c r="N31" s="117">
        <f t="shared" si="1"/>
        <v>4.8313503798983712E-4</v>
      </c>
      <c r="O31" s="117">
        <f t="shared" si="1"/>
        <v>8.8407770549870333E-3</v>
      </c>
      <c r="P31" s="117">
        <f t="shared" si="1"/>
        <v>2.3909806709281837E-3</v>
      </c>
      <c r="Q31" s="117">
        <f t="shared" si="1"/>
        <v>1.0523742042270272E-3</v>
      </c>
      <c r="R31" s="117">
        <f t="shared" si="1"/>
        <v>1.1958648543011294E-2</v>
      </c>
      <c r="S31" s="117">
        <f t="shared" si="1"/>
        <v>0</v>
      </c>
      <c r="T31" s="117">
        <f t="shared" si="1"/>
        <v>0</v>
      </c>
      <c r="U31" s="117">
        <f t="shared" si="1"/>
        <v>7.1229361758972098E-3</v>
      </c>
    </row>
    <row r="32" spans="2:21" x14ac:dyDescent="0.25">
      <c r="B32" s="42" t="s">
        <v>55</v>
      </c>
      <c r="C32" s="117">
        <f t="shared" si="1"/>
        <v>5.9570385388856202E-4</v>
      </c>
      <c r="D32" s="117">
        <f t="shared" si="1"/>
        <v>0</v>
      </c>
      <c r="E32" s="117">
        <f t="shared" si="1"/>
        <v>3.8018958787448673E-3</v>
      </c>
      <c r="F32" s="117">
        <f t="shared" si="1"/>
        <v>1.8737551927818542E-3</v>
      </c>
      <c r="G32" s="117">
        <f t="shared" si="1"/>
        <v>2.616488236704969E-2</v>
      </c>
      <c r="H32" s="117">
        <f t="shared" si="1"/>
        <v>0</v>
      </c>
      <c r="I32" s="117">
        <f t="shared" si="1"/>
        <v>0</v>
      </c>
      <c r="J32" s="117">
        <f t="shared" si="1"/>
        <v>5.7088973497107873E-3</v>
      </c>
      <c r="K32" s="117">
        <v>0</v>
      </c>
      <c r="L32" s="117">
        <f t="shared" si="1"/>
        <v>0</v>
      </c>
      <c r="M32" s="117">
        <v>0</v>
      </c>
      <c r="N32" s="117">
        <f t="shared" si="1"/>
        <v>4.5501155183327792E-4</v>
      </c>
      <c r="O32" s="117">
        <f t="shared" si="1"/>
        <v>6.0972915225644495E-3</v>
      </c>
      <c r="P32" s="117">
        <f t="shared" si="1"/>
        <v>3.9156700743354566E-3</v>
      </c>
      <c r="Q32" s="117">
        <f t="shared" si="1"/>
        <v>1.6583169010834238E-3</v>
      </c>
      <c r="R32" s="117">
        <f t="shared" si="1"/>
        <v>1.656567160228738E-2</v>
      </c>
      <c r="S32" s="117">
        <f t="shared" si="1"/>
        <v>0</v>
      </c>
      <c r="T32" s="117">
        <f t="shared" si="1"/>
        <v>0</v>
      </c>
      <c r="U32" s="117">
        <f t="shared" si="1"/>
        <v>3.9704387150420305E-3</v>
      </c>
    </row>
    <row r="33" spans="2:21" x14ac:dyDescent="0.25">
      <c r="B33" s="42" t="s">
        <v>56</v>
      </c>
      <c r="C33" s="117">
        <f t="shared" si="1"/>
        <v>1.119411681262755E-3</v>
      </c>
      <c r="D33" s="117">
        <f t="shared" si="1"/>
        <v>0</v>
      </c>
      <c r="E33" s="117">
        <f t="shared" si="1"/>
        <v>1.8914556642792293E-3</v>
      </c>
      <c r="F33" s="117">
        <f t="shared" si="1"/>
        <v>1.8138249739514578E-3</v>
      </c>
      <c r="G33" s="117">
        <f t="shared" si="1"/>
        <v>7.7742361812951875E-3</v>
      </c>
      <c r="H33" s="117">
        <f t="shared" si="1"/>
        <v>0</v>
      </c>
      <c r="I33" s="117">
        <v>0</v>
      </c>
      <c r="J33" s="117">
        <f t="shared" si="1"/>
        <v>5.3176036950564843E-3</v>
      </c>
      <c r="K33" s="117">
        <v>0</v>
      </c>
      <c r="L33" s="117">
        <f t="shared" si="1"/>
        <v>0</v>
      </c>
      <c r="M33" s="117">
        <v>0</v>
      </c>
      <c r="N33" s="117">
        <f t="shared" si="1"/>
        <v>8.6201777289088202E-4</v>
      </c>
      <c r="O33" s="117">
        <f t="shared" si="1"/>
        <v>6.3957805000666645E-3</v>
      </c>
      <c r="P33" s="117">
        <f t="shared" si="1"/>
        <v>2.0442813005814801E-3</v>
      </c>
      <c r="Q33" s="117">
        <f t="shared" si="1"/>
        <v>8.4548640766881125E-4</v>
      </c>
      <c r="R33" s="117">
        <f t="shared" si="1"/>
        <v>1.0145125224702954E-2</v>
      </c>
      <c r="S33" s="117">
        <f t="shared" si="1"/>
        <v>0</v>
      </c>
      <c r="T33" s="117">
        <v>0</v>
      </c>
      <c r="U33" s="117">
        <f>U24/U6*100</f>
        <v>4.2108827813011618E-3</v>
      </c>
    </row>
    <row r="34" spans="2:21" x14ac:dyDescent="0.25">
      <c r="B34" s="42" t="s">
        <v>57</v>
      </c>
      <c r="C34" s="117">
        <f t="shared" si="1"/>
        <v>6.6003115347044387E-4</v>
      </c>
      <c r="D34" s="117">
        <f t="shared" si="1"/>
        <v>0</v>
      </c>
      <c r="E34" s="117">
        <f t="shared" si="1"/>
        <v>9.1450868021155634E-3</v>
      </c>
      <c r="F34" s="117">
        <f t="shared" si="1"/>
        <v>3.3864899370451519E-3</v>
      </c>
      <c r="G34" s="117">
        <f t="shared" si="1"/>
        <v>3.4052213393870601E-2</v>
      </c>
      <c r="H34" s="117">
        <f t="shared" si="1"/>
        <v>5.8275058275058272E-2</v>
      </c>
      <c r="I34" s="117">
        <v>0</v>
      </c>
      <c r="J34" s="117">
        <f t="shared" si="1"/>
        <v>1.3798526392989592E-2</v>
      </c>
      <c r="K34" s="117">
        <v>0</v>
      </c>
      <c r="L34" s="117">
        <f t="shared" si="1"/>
        <v>0</v>
      </c>
      <c r="M34" s="117">
        <v>0</v>
      </c>
      <c r="N34" s="117">
        <f t="shared" si="1"/>
        <v>6.3083283812955546E-4</v>
      </c>
      <c r="O34" s="117">
        <f t="shared" si="1"/>
        <v>1.105477749634606E-2</v>
      </c>
      <c r="P34" s="117">
        <f t="shared" si="1"/>
        <v>1.1667652061172455E-2</v>
      </c>
      <c r="Q34" s="117">
        <f t="shared" si="1"/>
        <v>2.9707406676538982E-3</v>
      </c>
      <c r="R34" s="117">
        <f t="shared" si="1"/>
        <v>1.9609430067959153E-2</v>
      </c>
      <c r="S34" s="117">
        <f t="shared" si="1"/>
        <v>4.667694125155307E-2</v>
      </c>
      <c r="T34" s="117">
        <v>0</v>
      </c>
      <c r="U34" s="117">
        <f>U25/U7*100</f>
        <v>1.0251945653938509E-2</v>
      </c>
    </row>
    <row r="35" spans="2:21" x14ac:dyDescent="0.25">
      <c r="B35" s="42" t="s">
        <v>58</v>
      </c>
      <c r="C35" s="117">
        <f t="shared" si="1"/>
        <v>4.7681120653465673E-4</v>
      </c>
      <c r="D35" s="117">
        <f t="shared" si="1"/>
        <v>0.19275250578257519</v>
      </c>
      <c r="E35" s="117">
        <f t="shared" si="1"/>
        <v>1.5751932833758398E-3</v>
      </c>
      <c r="F35" s="117">
        <f t="shared" si="1"/>
        <v>1.0400940861405921E-3</v>
      </c>
      <c r="G35" s="117">
        <f t="shared" si="1"/>
        <v>1.4402857526933342E-2</v>
      </c>
      <c r="H35" s="117">
        <f t="shared" si="1"/>
        <v>1.5590651845153645E-3</v>
      </c>
      <c r="I35" s="117">
        <f>I26/I8*100</f>
        <v>0</v>
      </c>
      <c r="J35" s="117">
        <f t="shared" si="1"/>
        <v>5.8083438947089455E-3</v>
      </c>
      <c r="K35" s="117">
        <v>0</v>
      </c>
      <c r="L35" s="117">
        <f t="shared" si="1"/>
        <v>3.4616929062988963E-4</v>
      </c>
      <c r="M35" s="117">
        <f>M26/M8*100</f>
        <v>1.740139211136891</v>
      </c>
      <c r="N35" s="117">
        <f t="shared" si="1"/>
        <v>2.829603138256249E-4</v>
      </c>
      <c r="O35" s="117">
        <f t="shared" si="1"/>
        <v>5.4504022338305426E-3</v>
      </c>
      <c r="P35" s="117">
        <f t="shared" si="1"/>
        <v>1.6800113858360015E-3</v>
      </c>
      <c r="Q35" s="117">
        <f t="shared" si="1"/>
        <v>6.544127713762663E-4</v>
      </c>
      <c r="R35" s="117">
        <f t="shared" si="1"/>
        <v>1.6303840654879956E-2</v>
      </c>
      <c r="S35" s="117">
        <f t="shared" si="1"/>
        <v>1.6276162872752558E-3</v>
      </c>
      <c r="T35" s="117">
        <f>T26/T8*100</f>
        <v>0</v>
      </c>
      <c r="U35" s="117">
        <f>U26/U8*100</f>
        <v>4.3720362942670111E-3</v>
      </c>
    </row>
    <row r="36" spans="2:21" x14ac:dyDescent="0.25">
      <c r="B36" s="42" t="s">
        <v>15</v>
      </c>
      <c r="C36" s="117">
        <f t="shared" si="1"/>
        <v>1.1872490606614139E-3</v>
      </c>
      <c r="D36" s="117">
        <f t="shared" si="1"/>
        <v>5.7491088881223409E-2</v>
      </c>
      <c r="E36" s="117">
        <f t="shared" si="1"/>
        <v>2.1332929947021607E-3</v>
      </c>
      <c r="F36" s="117">
        <f t="shared" si="1"/>
        <v>1.4038444748893002E-3</v>
      </c>
      <c r="G36" s="117">
        <f t="shared" si="1"/>
        <v>1.4082345992731829E-2</v>
      </c>
      <c r="H36" s="117">
        <f t="shared" si="1"/>
        <v>1.9705792517710581E-3</v>
      </c>
      <c r="I36" s="117">
        <f>I27/I9*100</f>
        <v>0</v>
      </c>
      <c r="J36" s="117">
        <f t="shared" si="1"/>
        <v>7.4646222357405223E-3</v>
      </c>
      <c r="K36" s="117">
        <v>0</v>
      </c>
      <c r="L36" s="117">
        <f t="shared" si="1"/>
        <v>1.1612864266519881E-4</v>
      </c>
      <c r="M36" s="117">
        <f>M27/M9*100</f>
        <v>1.4548440065681445</v>
      </c>
      <c r="N36" s="117">
        <f t="shared" si="1"/>
        <v>4.3165849153445752E-4</v>
      </c>
      <c r="O36" s="117">
        <f t="shared" si="1"/>
        <v>6.9859762770678692E-3</v>
      </c>
      <c r="P36" s="117">
        <f t="shared" si="1"/>
        <v>2.5893422025426048E-3</v>
      </c>
      <c r="Q36" s="117">
        <f t="shared" si="1"/>
        <v>1.0497777664453538E-3</v>
      </c>
      <c r="R36" s="117">
        <f t="shared" si="1"/>
        <v>1.3408174666279226E-2</v>
      </c>
      <c r="S36" s="117">
        <f t="shared" si="1"/>
        <v>1.8317785063803995E-3</v>
      </c>
      <c r="T36" s="117">
        <f>T27/T9*100</f>
        <v>0</v>
      </c>
      <c r="U36" s="117">
        <f>U27/U9*100</f>
        <v>5.3020164392388065E-3</v>
      </c>
    </row>
    <row r="38" spans="2:21" x14ac:dyDescent="0.25">
      <c r="B38" s="2" t="s">
        <v>59</v>
      </c>
    </row>
    <row r="39" spans="2:21" x14ac:dyDescent="0.25">
      <c r="B39" s="37" t="s">
        <v>60</v>
      </c>
      <c r="C39" s="37" t="s">
        <v>1042</v>
      </c>
    </row>
  </sheetData>
  <pageMargins left="0.7" right="0.7" top="0.78740157499999996" bottom="0.78740157499999996" header="0.3" footer="0.3"/>
  <ignoredErrors>
    <ignoredError sqref="I33:I34 T33:T34 M32:M34" calculatedColumn="1"/>
  </ignoredErrors>
  <tableParts count="4">
    <tablePart r:id="rId1"/>
    <tablePart r:id="rId2"/>
    <tablePart r:id="rId3"/>
    <tablePart r:id="rId4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E126B-556D-4099-B9D6-89B0DB268055}">
  <dimension ref="B2:I784"/>
  <sheetViews>
    <sheetView showGridLines="0" topLeftCell="A115" workbookViewId="0">
      <selection activeCell="A783" sqref="A783:XFD786"/>
    </sheetView>
  </sheetViews>
  <sheetFormatPr baseColWidth="10" defaultRowHeight="15" x14ac:dyDescent="0.25"/>
  <cols>
    <col min="1" max="1" width="4.42578125" style="136" customWidth="1"/>
    <col min="2" max="2" width="12.7109375" style="136" customWidth="1"/>
    <col min="3" max="3" width="11.42578125" style="136"/>
    <col min="4" max="4" width="13.42578125" style="136" customWidth="1"/>
    <col min="5" max="5" width="14" style="119" bestFit="1" customWidth="1"/>
    <col min="6" max="6" width="13.42578125" style="119" customWidth="1"/>
    <col min="7" max="7" width="16.140625" style="119" customWidth="1"/>
    <col min="8" max="8" width="12.42578125" style="119" customWidth="1"/>
    <col min="9" max="9" width="16.140625" style="119" bestFit="1" customWidth="1"/>
    <col min="10" max="16384" width="11.42578125" style="136"/>
  </cols>
  <sheetData>
    <row r="2" spans="2:9" x14ac:dyDescent="0.25">
      <c r="B2" s="38" t="s">
        <v>1047</v>
      </c>
    </row>
    <row r="3" spans="2:9" x14ac:dyDescent="0.25">
      <c r="B3" s="38"/>
    </row>
    <row r="4" spans="2:9" s="51" customFormat="1" ht="43.5" customHeight="1" x14ac:dyDescent="0.25">
      <c r="B4" s="118" t="s">
        <v>61</v>
      </c>
      <c r="C4" s="118" t="s">
        <v>948</v>
      </c>
      <c r="D4" s="118" t="s">
        <v>949</v>
      </c>
      <c r="E4" s="120" t="s">
        <v>62</v>
      </c>
      <c r="F4" s="120" t="s">
        <v>950</v>
      </c>
      <c r="G4" s="120" t="s">
        <v>63</v>
      </c>
      <c r="H4" s="120" t="s">
        <v>951</v>
      </c>
      <c r="I4" s="120" t="s">
        <v>952</v>
      </c>
    </row>
    <row r="5" spans="2:9" x14ac:dyDescent="0.25">
      <c r="B5" s="136" t="s">
        <v>973</v>
      </c>
      <c r="C5" s="136">
        <v>0</v>
      </c>
      <c r="D5" s="136">
        <v>2018</v>
      </c>
      <c r="E5" s="119">
        <v>0</v>
      </c>
      <c r="F5" s="119">
        <v>0</v>
      </c>
      <c r="G5" s="119">
        <v>0</v>
      </c>
      <c r="H5" s="119">
        <v>0</v>
      </c>
      <c r="I5" s="119">
        <v>0</v>
      </c>
    </row>
    <row r="6" spans="2:9" x14ac:dyDescent="0.25">
      <c r="B6" s="136" t="s">
        <v>973</v>
      </c>
      <c r="C6" s="136">
        <v>1</v>
      </c>
      <c r="D6" s="136">
        <v>2017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</row>
    <row r="7" spans="2:9" x14ac:dyDescent="0.25">
      <c r="B7" s="136" t="s">
        <v>973</v>
      </c>
      <c r="C7" s="136">
        <v>2</v>
      </c>
      <c r="D7" s="136">
        <v>2016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</row>
    <row r="8" spans="2:9" x14ac:dyDescent="0.25">
      <c r="B8" s="136" t="s">
        <v>973</v>
      </c>
      <c r="C8" s="136">
        <v>3</v>
      </c>
      <c r="D8" s="136">
        <v>2015</v>
      </c>
      <c r="E8" s="119">
        <v>0</v>
      </c>
      <c r="F8" s="119">
        <v>0</v>
      </c>
      <c r="G8" s="119">
        <v>0</v>
      </c>
      <c r="H8" s="119">
        <v>0</v>
      </c>
      <c r="I8" s="119">
        <v>0</v>
      </c>
    </row>
    <row r="9" spans="2:9" x14ac:dyDescent="0.25">
      <c r="B9" s="136" t="s">
        <v>973</v>
      </c>
      <c r="C9" s="136">
        <v>4</v>
      </c>
      <c r="D9" s="136">
        <v>2014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</row>
    <row r="10" spans="2:9" x14ac:dyDescent="0.25">
      <c r="B10" s="136" t="s">
        <v>973</v>
      </c>
      <c r="C10" s="136">
        <v>5</v>
      </c>
      <c r="D10" s="136">
        <v>2013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</row>
    <row r="11" spans="2:9" x14ac:dyDescent="0.25">
      <c r="B11" s="136" t="s">
        <v>973</v>
      </c>
      <c r="C11" s="136">
        <v>6</v>
      </c>
      <c r="D11" s="136">
        <v>2012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</row>
    <row r="12" spans="2:9" x14ac:dyDescent="0.25">
      <c r="B12" s="136" t="s">
        <v>973</v>
      </c>
      <c r="C12" s="136">
        <v>7</v>
      </c>
      <c r="D12" s="136">
        <v>2011</v>
      </c>
      <c r="E12" s="119">
        <v>365</v>
      </c>
      <c r="F12" s="119">
        <v>0</v>
      </c>
      <c r="G12" s="119">
        <v>1</v>
      </c>
      <c r="H12" s="119">
        <v>0</v>
      </c>
      <c r="I12" s="119">
        <v>1</v>
      </c>
    </row>
    <row r="13" spans="2:9" x14ac:dyDescent="0.25">
      <c r="B13" s="136" t="s">
        <v>973</v>
      </c>
      <c r="C13" s="136">
        <v>8</v>
      </c>
      <c r="D13" s="136">
        <v>2010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</row>
    <row r="14" spans="2:9" x14ac:dyDescent="0.25">
      <c r="B14" s="136" t="s">
        <v>973</v>
      </c>
      <c r="C14" s="136">
        <v>9</v>
      </c>
      <c r="D14" s="136">
        <v>2009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</row>
    <row r="15" spans="2:9" x14ac:dyDescent="0.25">
      <c r="B15" s="136" t="s">
        <v>973</v>
      </c>
      <c r="C15" s="136">
        <v>10</v>
      </c>
      <c r="D15" s="136">
        <v>2008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</row>
    <row r="16" spans="2:9" x14ac:dyDescent="0.25">
      <c r="B16" s="136" t="s">
        <v>973</v>
      </c>
      <c r="C16" s="136">
        <v>11</v>
      </c>
      <c r="D16" s="136">
        <v>2007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</row>
    <row r="17" spans="2:9" x14ac:dyDescent="0.25">
      <c r="B17" s="136" t="s">
        <v>973</v>
      </c>
      <c r="C17" s="136">
        <v>12</v>
      </c>
      <c r="D17" s="136">
        <v>2006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</row>
    <row r="18" spans="2:9" x14ac:dyDescent="0.25">
      <c r="B18" s="136" t="s">
        <v>973</v>
      </c>
      <c r="C18" s="136">
        <v>13</v>
      </c>
      <c r="D18" s="136">
        <v>2005</v>
      </c>
      <c r="E18" s="119">
        <v>365</v>
      </c>
      <c r="F18" s="119">
        <v>0</v>
      </c>
      <c r="G18" s="119">
        <v>1</v>
      </c>
      <c r="H18" s="119">
        <v>0</v>
      </c>
      <c r="I18" s="119">
        <v>1</v>
      </c>
    </row>
    <row r="19" spans="2:9" x14ac:dyDescent="0.25">
      <c r="B19" s="136" t="s">
        <v>973</v>
      </c>
      <c r="C19" s="136">
        <v>14</v>
      </c>
      <c r="D19" s="136">
        <v>2004</v>
      </c>
      <c r="E19" s="119">
        <v>0</v>
      </c>
      <c r="F19" s="119">
        <v>0</v>
      </c>
      <c r="G19" s="119">
        <v>0</v>
      </c>
      <c r="H19" s="119">
        <v>0</v>
      </c>
      <c r="I19" s="119">
        <v>0</v>
      </c>
    </row>
    <row r="20" spans="2:9" x14ac:dyDescent="0.25">
      <c r="B20" s="136" t="s">
        <v>973</v>
      </c>
      <c r="C20" s="136">
        <v>15</v>
      </c>
      <c r="D20" s="136">
        <v>2003</v>
      </c>
      <c r="E20" s="119">
        <v>1088</v>
      </c>
      <c r="F20" s="119">
        <v>0</v>
      </c>
      <c r="G20" s="119">
        <v>3</v>
      </c>
      <c r="H20" s="119">
        <v>0</v>
      </c>
      <c r="I20" s="119">
        <v>3</v>
      </c>
    </row>
    <row r="21" spans="2:9" x14ac:dyDescent="0.25">
      <c r="B21" s="136" t="s">
        <v>973</v>
      </c>
      <c r="C21" s="136">
        <v>16</v>
      </c>
      <c r="D21" s="136">
        <v>2002</v>
      </c>
      <c r="E21" s="119">
        <v>1095</v>
      </c>
      <c r="F21" s="119">
        <v>0</v>
      </c>
      <c r="G21" s="119">
        <v>3</v>
      </c>
      <c r="H21" s="119">
        <v>0</v>
      </c>
      <c r="I21" s="119">
        <v>3</v>
      </c>
    </row>
    <row r="22" spans="2:9" x14ac:dyDescent="0.25">
      <c r="B22" s="136" t="s">
        <v>973</v>
      </c>
      <c r="C22" s="136">
        <v>17</v>
      </c>
      <c r="D22" s="136">
        <v>2001</v>
      </c>
      <c r="E22" s="119">
        <v>1825</v>
      </c>
      <c r="F22" s="119">
        <v>0</v>
      </c>
      <c r="G22" s="119">
        <v>5</v>
      </c>
      <c r="H22" s="119">
        <v>0</v>
      </c>
      <c r="I22" s="119">
        <v>5</v>
      </c>
    </row>
    <row r="23" spans="2:9" x14ac:dyDescent="0.25">
      <c r="B23" s="136" t="s">
        <v>973</v>
      </c>
      <c r="C23" s="136">
        <v>18</v>
      </c>
      <c r="D23" s="136">
        <v>2000</v>
      </c>
      <c r="E23" s="119">
        <v>699</v>
      </c>
      <c r="F23" s="119">
        <v>0</v>
      </c>
      <c r="G23" s="119">
        <v>2</v>
      </c>
      <c r="H23" s="119">
        <v>0</v>
      </c>
      <c r="I23" s="119">
        <v>2</v>
      </c>
    </row>
    <row r="24" spans="2:9" x14ac:dyDescent="0.25">
      <c r="B24" s="136" t="s">
        <v>973</v>
      </c>
      <c r="C24" s="136">
        <v>19</v>
      </c>
      <c r="D24" s="136">
        <v>1999</v>
      </c>
      <c r="E24" s="119">
        <v>2190</v>
      </c>
      <c r="F24" s="119">
        <v>0</v>
      </c>
      <c r="G24" s="119">
        <v>6</v>
      </c>
      <c r="H24" s="119">
        <v>0</v>
      </c>
      <c r="I24" s="119">
        <v>6</v>
      </c>
    </row>
    <row r="25" spans="2:9" x14ac:dyDescent="0.25">
      <c r="B25" s="136" t="s">
        <v>973</v>
      </c>
      <c r="C25" s="136">
        <v>20</v>
      </c>
      <c r="D25" s="136">
        <v>1998</v>
      </c>
      <c r="E25" s="119">
        <v>730</v>
      </c>
      <c r="F25" s="119">
        <v>0</v>
      </c>
      <c r="G25" s="119">
        <v>2</v>
      </c>
      <c r="H25" s="119">
        <v>0</v>
      </c>
      <c r="I25" s="119">
        <v>2</v>
      </c>
    </row>
    <row r="26" spans="2:9" x14ac:dyDescent="0.25">
      <c r="B26" s="136" t="s">
        <v>973</v>
      </c>
      <c r="C26" s="136">
        <v>21</v>
      </c>
      <c r="D26" s="136">
        <v>1997</v>
      </c>
      <c r="E26" s="119">
        <v>2192</v>
      </c>
      <c r="F26" s="119">
        <v>0</v>
      </c>
      <c r="G26" s="119">
        <v>8</v>
      </c>
      <c r="H26" s="119">
        <v>0</v>
      </c>
      <c r="I26" s="119">
        <v>8</v>
      </c>
    </row>
    <row r="27" spans="2:9" x14ac:dyDescent="0.25">
      <c r="B27" s="136" t="s">
        <v>973</v>
      </c>
      <c r="C27" s="136">
        <v>22</v>
      </c>
      <c r="D27" s="136">
        <v>1996</v>
      </c>
      <c r="E27" s="119">
        <v>1460</v>
      </c>
      <c r="F27" s="119">
        <v>0</v>
      </c>
      <c r="G27" s="119">
        <v>4</v>
      </c>
      <c r="H27" s="119">
        <v>0</v>
      </c>
      <c r="I27" s="119">
        <v>4</v>
      </c>
    </row>
    <row r="28" spans="2:9" x14ac:dyDescent="0.25">
      <c r="B28" s="136" t="s">
        <v>973</v>
      </c>
      <c r="C28" s="136">
        <v>23</v>
      </c>
      <c r="D28" s="136">
        <v>1995</v>
      </c>
      <c r="E28" s="119">
        <v>1818</v>
      </c>
      <c r="F28" s="119">
        <v>0</v>
      </c>
      <c r="G28" s="119">
        <v>5</v>
      </c>
      <c r="H28" s="119">
        <v>0</v>
      </c>
      <c r="I28" s="119">
        <v>5</v>
      </c>
    </row>
    <row r="29" spans="2:9" x14ac:dyDescent="0.25">
      <c r="B29" s="136" t="s">
        <v>973</v>
      </c>
      <c r="C29" s="136">
        <v>24</v>
      </c>
      <c r="D29" s="136">
        <v>1994</v>
      </c>
      <c r="E29" s="119">
        <v>1187</v>
      </c>
      <c r="F29" s="119">
        <v>0</v>
      </c>
      <c r="G29" s="119">
        <v>4</v>
      </c>
      <c r="H29" s="119">
        <v>0</v>
      </c>
      <c r="I29" s="119">
        <v>4</v>
      </c>
    </row>
    <row r="30" spans="2:9" x14ac:dyDescent="0.25">
      <c r="B30" s="136" t="s">
        <v>973</v>
      </c>
      <c r="C30" s="136">
        <v>25</v>
      </c>
      <c r="D30" s="136">
        <v>1993</v>
      </c>
      <c r="E30" s="119">
        <v>730</v>
      </c>
      <c r="F30" s="119">
        <v>0</v>
      </c>
      <c r="G30" s="119">
        <v>2</v>
      </c>
      <c r="H30" s="119">
        <v>0</v>
      </c>
      <c r="I30" s="119">
        <v>2</v>
      </c>
    </row>
    <row r="31" spans="2:9" x14ac:dyDescent="0.25">
      <c r="B31" s="136" t="s">
        <v>973</v>
      </c>
      <c r="C31" s="136">
        <v>26</v>
      </c>
      <c r="D31" s="136">
        <v>1992</v>
      </c>
      <c r="E31" s="119">
        <v>1095</v>
      </c>
      <c r="F31" s="119">
        <v>0</v>
      </c>
      <c r="G31" s="119">
        <v>3</v>
      </c>
      <c r="H31" s="119">
        <v>0</v>
      </c>
      <c r="I31" s="119">
        <v>3</v>
      </c>
    </row>
    <row r="32" spans="2:9" x14ac:dyDescent="0.25">
      <c r="B32" s="136" t="s">
        <v>973</v>
      </c>
      <c r="C32" s="136">
        <v>27</v>
      </c>
      <c r="D32" s="136">
        <v>1991</v>
      </c>
      <c r="E32" s="119">
        <v>1095</v>
      </c>
      <c r="F32" s="119">
        <v>0</v>
      </c>
      <c r="G32" s="119">
        <v>3</v>
      </c>
      <c r="H32" s="119">
        <v>0</v>
      </c>
      <c r="I32" s="119">
        <v>3</v>
      </c>
    </row>
    <row r="33" spans="2:9" x14ac:dyDescent="0.25">
      <c r="B33" s="136" t="s">
        <v>973</v>
      </c>
      <c r="C33" s="136">
        <v>28</v>
      </c>
      <c r="D33" s="136">
        <v>1990</v>
      </c>
      <c r="E33" s="119">
        <v>1429</v>
      </c>
      <c r="F33" s="119">
        <v>0</v>
      </c>
      <c r="G33" s="119">
        <v>4</v>
      </c>
      <c r="H33" s="119">
        <v>0</v>
      </c>
      <c r="I33" s="119">
        <v>3</v>
      </c>
    </row>
    <row r="34" spans="2:9" x14ac:dyDescent="0.25">
      <c r="B34" s="136" t="s">
        <v>973</v>
      </c>
      <c r="C34" s="136">
        <v>29</v>
      </c>
      <c r="D34" s="136">
        <v>1989</v>
      </c>
      <c r="E34" s="119">
        <v>3335</v>
      </c>
      <c r="F34" s="119">
        <v>0</v>
      </c>
      <c r="G34" s="119">
        <v>10</v>
      </c>
      <c r="H34" s="119">
        <v>0</v>
      </c>
      <c r="I34" s="119">
        <v>10</v>
      </c>
    </row>
    <row r="35" spans="2:9" x14ac:dyDescent="0.25">
      <c r="B35" s="136" t="s">
        <v>973</v>
      </c>
      <c r="C35" s="136">
        <v>30</v>
      </c>
      <c r="D35" s="136">
        <v>1988</v>
      </c>
      <c r="E35" s="119">
        <v>1825</v>
      </c>
      <c r="F35" s="119">
        <v>0</v>
      </c>
      <c r="G35" s="119">
        <v>5</v>
      </c>
      <c r="H35" s="119">
        <v>0</v>
      </c>
      <c r="I35" s="119">
        <v>5</v>
      </c>
    </row>
    <row r="36" spans="2:9" x14ac:dyDescent="0.25">
      <c r="B36" s="136" t="s">
        <v>973</v>
      </c>
      <c r="C36" s="136">
        <v>31</v>
      </c>
      <c r="D36" s="136">
        <v>1987</v>
      </c>
      <c r="E36" s="119">
        <v>0</v>
      </c>
      <c r="F36" s="119">
        <v>0</v>
      </c>
      <c r="G36" s="119">
        <v>0</v>
      </c>
      <c r="H36" s="119">
        <v>0</v>
      </c>
      <c r="I36" s="119">
        <v>0</v>
      </c>
    </row>
    <row r="37" spans="2:9" x14ac:dyDescent="0.25">
      <c r="B37" s="136" t="s">
        <v>973</v>
      </c>
      <c r="C37" s="136">
        <v>32</v>
      </c>
      <c r="D37" s="136">
        <v>1986</v>
      </c>
      <c r="E37" s="119">
        <v>730</v>
      </c>
      <c r="F37" s="119">
        <v>0</v>
      </c>
      <c r="G37" s="119">
        <v>2</v>
      </c>
      <c r="H37" s="119">
        <v>0</v>
      </c>
      <c r="I37" s="119">
        <v>2</v>
      </c>
    </row>
    <row r="38" spans="2:9" x14ac:dyDescent="0.25">
      <c r="B38" s="136" t="s">
        <v>973</v>
      </c>
      <c r="C38" s="136">
        <v>33</v>
      </c>
      <c r="D38" s="136">
        <v>1985</v>
      </c>
      <c r="E38" s="119">
        <v>1825</v>
      </c>
      <c r="F38" s="119">
        <v>0</v>
      </c>
      <c r="G38" s="119">
        <v>5</v>
      </c>
      <c r="H38" s="119">
        <v>0</v>
      </c>
      <c r="I38" s="119">
        <v>5</v>
      </c>
    </row>
    <row r="39" spans="2:9" x14ac:dyDescent="0.25">
      <c r="B39" s="136" t="s">
        <v>973</v>
      </c>
      <c r="C39" s="136">
        <v>34</v>
      </c>
      <c r="D39" s="136">
        <v>1984</v>
      </c>
      <c r="E39" s="119">
        <v>2190</v>
      </c>
      <c r="F39" s="119">
        <v>0</v>
      </c>
      <c r="G39" s="119">
        <v>6</v>
      </c>
      <c r="H39" s="119">
        <v>0</v>
      </c>
      <c r="I39" s="119">
        <v>6</v>
      </c>
    </row>
    <row r="40" spans="2:9" x14ac:dyDescent="0.25">
      <c r="B40" s="136" t="s">
        <v>973</v>
      </c>
      <c r="C40" s="136">
        <v>35</v>
      </c>
      <c r="D40" s="136">
        <v>1983</v>
      </c>
      <c r="E40" s="119">
        <v>1095</v>
      </c>
      <c r="F40" s="119">
        <v>0</v>
      </c>
      <c r="G40" s="119">
        <v>3</v>
      </c>
      <c r="H40" s="119">
        <v>0</v>
      </c>
      <c r="I40" s="119">
        <v>3</v>
      </c>
    </row>
    <row r="41" spans="2:9" x14ac:dyDescent="0.25">
      <c r="B41" s="136" t="s">
        <v>973</v>
      </c>
      <c r="C41" s="136">
        <v>36</v>
      </c>
      <c r="D41" s="136">
        <v>1982</v>
      </c>
      <c r="E41" s="119">
        <v>730</v>
      </c>
      <c r="F41" s="119">
        <v>0</v>
      </c>
      <c r="G41" s="119">
        <v>2</v>
      </c>
      <c r="H41" s="119">
        <v>0</v>
      </c>
      <c r="I41" s="119">
        <v>2</v>
      </c>
    </row>
    <row r="42" spans="2:9" x14ac:dyDescent="0.25">
      <c r="B42" s="136" t="s">
        <v>973</v>
      </c>
      <c r="C42" s="136">
        <v>37</v>
      </c>
      <c r="D42" s="136">
        <v>1981</v>
      </c>
      <c r="E42" s="119">
        <v>730</v>
      </c>
      <c r="F42" s="119">
        <v>0</v>
      </c>
      <c r="G42" s="119">
        <v>2</v>
      </c>
      <c r="H42" s="119">
        <v>0</v>
      </c>
      <c r="I42" s="119">
        <v>2</v>
      </c>
    </row>
    <row r="43" spans="2:9" x14ac:dyDescent="0.25">
      <c r="B43" s="136" t="s">
        <v>973</v>
      </c>
      <c r="C43" s="136">
        <v>38</v>
      </c>
      <c r="D43" s="136">
        <v>1980</v>
      </c>
      <c r="E43" s="119">
        <v>815</v>
      </c>
      <c r="F43" s="119">
        <v>0</v>
      </c>
      <c r="G43" s="119">
        <v>3</v>
      </c>
      <c r="H43" s="119">
        <v>0</v>
      </c>
      <c r="I43" s="119">
        <v>3</v>
      </c>
    </row>
    <row r="44" spans="2:9" x14ac:dyDescent="0.25">
      <c r="B44" s="136" t="s">
        <v>973</v>
      </c>
      <c r="C44" s="136">
        <v>39</v>
      </c>
      <c r="D44" s="136">
        <v>1979</v>
      </c>
      <c r="E44" s="119">
        <v>730</v>
      </c>
      <c r="F44" s="119">
        <v>0</v>
      </c>
      <c r="G44" s="119">
        <v>2</v>
      </c>
      <c r="H44" s="119">
        <v>0</v>
      </c>
      <c r="I44" s="119">
        <v>2</v>
      </c>
    </row>
    <row r="45" spans="2:9" x14ac:dyDescent="0.25">
      <c r="B45" s="136" t="s">
        <v>973</v>
      </c>
      <c r="C45" s="136">
        <v>40</v>
      </c>
      <c r="D45" s="136">
        <v>1978</v>
      </c>
      <c r="E45" s="119">
        <v>730</v>
      </c>
      <c r="F45" s="119">
        <v>0</v>
      </c>
      <c r="G45" s="119">
        <v>2</v>
      </c>
      <c r="H45" s="119">
        <v>0</v>
      </c>
      <c r="I45" s="119">
        <v>2</v>
      </c>
    </row>
    <row r="46" spans="2:9" x14ac:dyDescent="0.25">
      <c r="B46" s="136" t="s">
        <v>973</v>
      </c>
      <c r="C46" s="136">
        <v>41</v>
      </c>
      <c r="D46" s="136">
        <v>1977</v>
      </c>
      <c r="E46" s="119">
        <v>426</v>
      </c>
      <c r="F46" s="119">
        <v>0</v>
      </c>
      <c r="G46" s="119">
        <v>2</v>
      </c>
      <c r="H46" s="119">
        <v>0</v>
      </c>
      <c r="I46" s="119">
        <v>2</v>
      </c>
    </row>
    <row r="47" spans="2:9" x14ac:dyDescent="0.25">
      <c r="B47" s="136" t="s">
        <v>973</v>
      </c>
      <c r="C47" s="136">
        <v>42</v>
      </c>
      <c r="D47" s="136">
        <v>1976</v>
      </c>
      <c r="E47" s="119">
        <v>1825</v>
      </c>
      <c r="F47" s="119">
        <v>0</v>
      </c>
      <c r="G47" s="119">
        <v>5</v>
      </c>
      <c r="H47" s="119">
        <v>0</v>
      </c>
      <c r="I47" s="119">
        <v>5</v>
      </c>
    </row>
    <row r="48" spans="2:9" x14ac:dyDescent="0.25">
      <c r="B48" s="136" t="s">
        <v>973</v>
      </c>
      <c r="C48" s="136">
        <v>43</v>
      </c>
      <c r="D48" s="136">
        <v>1975</v>
      </c>
      <c r="E48" s="119">
        <v>1095</v>
      </c>
      <c r="F48" s="119">
        <v>0</v>
      </c>
      <c r="G48" s="119">
        <v>3</v>
      </c>
      <c r="H48" s="119">
        <v>0</v>
      </c>
      <c r="I48" s="119">
        <v>3</v>
      </c>
    </row>
    <row r="49" spans="2:9" x14ac:dyDescent="0.25">
      <c r="B49" s="136" t="s">
        <v>973</v>
      </c>
      <c r="C49" s="136">
        <v>44</v>
      </c>
      <c r="D49" s="136">
        <v>1974</v>
      </c>
      <c r="E49" s="119">
        <v>730</v>
      </c>
      <c r="F49" s="119">
        <v>0</v>
      </c>
      <c r="G49" s="119">
        <v>2</v>
      </c>
      <c r="H49" s="119">
        <v>0</v>
      </c>
      <c r="I49" s="119">
        <v>2</v>
      </c>
    </row>
    <row r="50" spans="2:9" x14ac:dyDescent="0.25">
      <c r="B50" s="136" t="s">
        <v>973</v>
      </c>
      <c r="C50" s="136">
        <v>45</v>
      </c>
      <c r="D50" s="136">
        <v>1973</v>
      </c>
      <c r="E50" s="119">
        <v>0</v>
      </c>
      <c r="F50" s="119">
        <v>0</v>
      </c>
      <c r="G50" s="119">
        <v>0</v>
      </c>
      <c r="H50" s="119">
        <v>0</v>
      </c>
      <c r="I50" s="119">
        <v>0</v>
      </c>
    </row>
    <row r="51" spans="2:9" x14ac:dyDescent="0.25">
      <c r="B51" s="136" t="s">
        <v>973</v>
      </c>
      <c r="C51" s="136">
        <v>46</v>
      </c>
      <c r="D51" s="136">
        <v>1972</v>
      </c>
      <c r="E51" s="119">
        <v>730</v>
      </c>
      <c r="F51" s="119">
        <v>0</v>
      </c>
      <c r="G51" s="119">
        <v>2</v>
      </c>
      <c r="H51" s="119">
        <v>0</v>
      </c>
      <c r="I51" s="119">
        <v>2</v>
      </c>
    </row>
    <row r="52" spans="2:9" x14ac:dyDescent="0.25">
      <c r="B52" s="136" t="s">
        <v>973</v>
      </c>
      <c r="C52" s="136">
        <v>47</v>
      </c>
      <c r="D52" s="136">
        <v>1971</v>
      </c>
      <c r="E52" s="119">
        <v>365</v>
      </c>
      <c r="F52" s="119">
        <v>0</v>
      </c>
      <c r="G52" s="119">
        <v>1</v>
      </c>
      <c r="H52" s="119">
        <v>0</v>
      </c>
      <c r="I52" s="119">
        <v>1</v>
      </c>
    </row>
    <row r="53" spans="2:9" x14ac:dyDescent="0.25">
      <c r="B53" s="136" t="s">
        <v>973</v>
      </c>
      <c r="C53" s="136">
        <v>48</v>
      </c>
      <c r="D53" s="136">
        <v>1970</v>
      </c>
      <c r="E53" s="119">
        <v>730</v>
      </c>
      <c r="F53" s="119">
        <v>0</v>
      </c>
      <c r="G53" s="119">
        <v>2</v>
      </c>
      <c r="H53" s="119">
        <v>0</v>
      </c>
      <c r="I53" s="119">
        <v>2</v>
      </c>
    </row>
    <row r="54" spans="2:9" x14ac:dyDescent="0.25">
      <c r="B54" s="136" t="s">
        <v>973</v>
      </c>
      <c r="C54" s="136">
        <v>49</v>
      </c>
      <c r="D54" s="136">
        <v>1969</v>
      </c>
      <c r="E54" s="119">
        <v>365</v>
      </c>
      <c r="F54" s="119">
        <v>0</v>
      </c>
      <c r="G54" s="119">
        <v>1</v>
      </c>
      <c r="H54" s="119">
        <v>0</v>
      </c>
      <c r="I54" s="119">
        <v>1</v>
      </c>
    </row>
    <row r="55" spans="2:9" x14ac:dyDescent="0.25">
      <c r="B55" s="136" t="s">
        <v>973</v>
      </c>
      <c r="C55" s="136">
        <v>50</v>
      </c>
      <c r="D55" s="136">
        <v>1968</v>
      </c>
      <c r="E55" s="119">
        <v>1095</v>
      </c>
      <c r="F55" s="119">
        <v>0</v>
      </c>
      <c r="G55" s="119">
        <v>3</v>
      </c>
      <c r="H55" s="119">
        <v>0</v>
      </c>
      <c r="I55" s="119">
        <v>3</v>
      </c>
    </row>
    <row r="56" spans="2:9" x14ac:dyDescent="0.25">
      <c r="B56" s="136" t="s">
        <v>973</v>
      </c>
      <c r="C56" s="136">
        <v>51</v>
      </c>
      <c r="D56" s="136">
        <v>1967</v>
      </c>
      <c r="E56" s="119">
        <v>730</v>
      </c>
      <c r="F56" s="119">
        <v>0</v>
      </c>
      <c r="G56" s="119">
        <v>2</v>
      </c>
      <c r="H56" s="119">
        <v>0</v>
      </c>
      <c r="I56" s="119">
        <v>2</v>
      </c>
    </row>
    <row r="57" spans="2:9" x14ac:dyDescent="0.25">
      <c r="B57" s="136" t="s">
        <v>973</v>
      </c>
      <c r="C57" s="136">
        <v>52</v>
      </c>
      <c r="D57" s="136">
        <v>1966</v>
      </c>
      <c r="E57" s="119">
        <v>1735</v>
      </c>
      <c r="F57" s="119">
        <v>0</v>
      </c>
      <c r="G57" s="119">
        <v>5</v>
      </c>
      <c r="H57" s="119">
        <v>0</v>
      </c>
      <c r="I57" s="119">
        <v>5</v>
      </c>
    </row>
    <row r="58" spans="2:9" x14ac:dyDescent="0.25">
      <c r="B58" s="136" t="s">
        <v>973</v>
      </c>
      <c r="C58" s="136">
        <v>53</v>
      </c>
      <c r="D58" s="136">
        <v>1965</v>
      </c>
      <c r="E58" s="119">
        <v>1095</v>
      </c>
      <c r="F58" s="119">
        <v>0</v>
      </c>
      <c r="G58" s="119">
        <v>3</v>
      </c>
      <c r="H58" s="119">
        <v>0</v>
      </c>
      <c r="I58" s="119">
        <v>3</v>
      </c>
    </row>
    <row r="59" spans="2:9" x14ac:dyDescent="0.25">
      <c r="B59" s="136" t="s">
        <v>973</v>
      </c>
      <c r="C59" s="136">
        <v>54</v>
      </c>
      <c r="D59" s="136">
        <v>1964</v>
      </c>
      <c r="E59" s="119">
        <v>0</v>
      </c>
      <c r="F59" s="119">
        <v>0</v>
      </c>
      <c r="G59" s="119">
        <v>0</v>
      </c>
      <c r="H59" s="119">
        <v>0</v>
      </c>
      <c r="I59" s="119">
        <v>0</v>
      </c>
    </row>
    <row r="60" spans="2:9" x14ac:dyDescent="0.25">
      <c r="B60" s="136" t="s">
        <v>973</v>
      </c>
      <c r="C60" s="136">
        <v>55</v>
      </c>
      <c r="D60" s="136">
        <v>1963</v>
      </c>
      <c r="E60" s="119">
        <v>0</v>
      </c>
      <c r="F60" s="119">
        <v>0</v>
      </c>
      <c r="G60" s="119">
        <v>0</v>
      </c>
      <c r="H60" s="119">
        <v>0</v>
      </c>
      <c r="I60" s="119">
        <v>0</v>
      </c>
    </row>
    <row r="61" spans="2:9" x14ac:dyDescent="0.25">
      <c r="B61" s="136" t="s">
        <v>973</v>
      </c>
      <c r="C61" s="136">
        <v>56</v>
      </c>
      <c r="D61" s="136">
        <v>1962</v>
      </c>
      <c r="E61" s="119">
        <v>365</v>
      </c>
      <c r="F61" s="119">
        <v>0</v>
      </c>
      <c r="G61" s="119">
        <v>1</v>
      </c>
      <c r="H61" s="119">
        <v>0</v>
      </c>
      <c r="I61" s="119">
        <v>1</v>
      </c>
    </row>
    <row r="62" spans="2:9" x14ac:dyDescent="0.25">
      <c r="B62" s="136" t="s">
        <v>973</v>
      </c>
      <c r="C62" s="136">
        <v>57</v>
      </c>
      <c r="D62" s="136">
        <v>1961</v>
      </c>
      <c r="E62" s="119">
        <v>365</v>
      </c>
      <c r="F62" s="119">
        <v>0</v>
      </c>
      <c r="G62" s="119">
        <v>1</v>
      </c>
      <c r="H62" s="119">
        <v>0</v>
      </c>
      <c r="I62" s="119">
        <v>1</v>
      </c>
    </row>
    <row r="63" spans="2:9" x14ac:dyDescent="0.25">
      <c r="B63" s="136" t="s">
        <v>973</v>
      </c>
      <c r="C63" s="136">
        <v>58</v>
      </c>
      <c r="D63" s="136">
        <v>1960</v>
      </c>
      <c r="E63" s="119">
        <v>0</v>
      </c>
      <c r="F63" s="119">
        <v>0</v>
      </c>
      <c r="G63" s="119">
        <v>0</v>
      </c>
      <c r="H63" s="119">
        <v>0</v>
      </c>
      <c r="I63" s="119">
        <v>0</v>
      </c>
    </row>
    <row r="64" spans="2:9" x14ac:dyDescent="0.25">
      <c r="B64" s="136" t="s">
        <v>973</v>
      </c>
      <c r="C64" s="136">
        <v>59</v>
      </c>
      <c r="D64" s="136">
        <v>1959</v>
      </c>
      <c r="E64" s="119">
        <v>0</v>
      </c>
      <c r="F64" s="119">
        <v>0</v>
      </c>
      <c r="G64" s="119">
        <v>0</v>
      </c>
      <c r="H64" s="119">
        <v>0</v>
      </c>
      <c r="I64" s="119">
        <v>0</v>
      </c>
    </row>
    <row r="65" spans="2:9" x14ac:dyDescent="0.25">
      <c r="B65" s="136" t="s">
        <v>973</v>
      </c>
      <c r="C65" s="136">
        <v>60</v>
      </c>
      <c r="D65" s="136">
        <v>1958</v>
      </c>
      <c r="E65" s="119">
        <v>365</v>
      </c>
      <c r="F65" s="119">
        <v>0</v>
      </c>
      <c r="G65" s="119">
        <v>1</v>
      </c>
      <c r="H65" s="119">
        <v>0</v>
      </c>
      <c r="I65" s="119">
        <v>1</v>
      </c>
    </row>
    <row r="66" spans="2:9" x14ac:dyDescent="0.25">
      <c r="B66" s="136" t="s">
        <v>973</v>
      </c>
      <c r="C66" s="136">
        <v>61</v>
      </c>
      <c r="D66" s="136">
        <v>1957</v>
      </c>
      <c r="E66" s="119">
        <v>730</v>
      </c>
      <c r="F66" s="119">
        <v>0</v>
      </c>
      <c r="G66" s="119">
        <v>2</v>
      </c>
      <c r="H66" s="119">
        <v>0</v>
      </c>
      <c r="I66" s="119">
        <v>2</v>
      </c>
    </row>
    <row r="67" spans="2:9" x14ac:dyDescent="0.25">
      <c r="B67" s="136" t="s">
        <v>973</v>
      </c>
      <c r="C67" s="136">
        <v>62</v>
      </c>
      <c r="D67" s="136">
        <v>1956</v>
      </c>
      <c r="E67" s="119">
        <v>0</v>
      </c>
      <c r="F67" s="119">
        <v>0</v>
      </c>
      <c r="G67" s="119">
        <v>0</v>
      </c>
      <c r="H67" s="119">
        <v>0</v>
      </c>
      <c r="I67" s="119">
        <v>0</v>
      </c>
    </row>
    <row r="68" spans="2:9" x14ac:dyDescent="0.25">
      <c r="B68" s="136" t="s">
        <v>973</v>
      </c>
      <c r="C68" s="136">
        <v>63</v>
      </c>
      <c r="D68" s="136">
        <v>1955</v>
      </c>
      <c r="E68" s="119">
        <v>0</v>
      </c>
      <c r="F68" s="119">
        <v>0</v>
      </c>
      <c r="G68" s="119">
        <v>0</v>
      </c>
      <c r="H68" s="119">
        <v>0</v>
      </c>
      <c r="I68" s="119">
        <v>0</v>
      </c>
    </row>
    <row r="69" spans="2:9" x14ac:dyDescent="0.25">
      <c r="B69" s="136" t="s">
        <v>973</v>
      </c>
      <c r="C69" s="136">
        <v>64</v>
      </c>
      <c r="D69" s="136">
        <v>1954</v>
      </c>
      <c r="E69" s="119">
        <v>0</v>
      </c>
      <c r="F69" s="119">
        <v>0</v>
      </c>
      <c r="G69" s="119">
        <v>0</v>
      </c>
      <c r="H69" s="119">
        <v>0</v>
      </c>
      <c r="I69" s="119">
        <v>0</v>
      </c>
    </row>
    <row r="70" spans="2:9" x14ac:dyDescent="0.25">
      <c r="B70" s="136" t="s">
        <v>973</v>
      </c>
      <c r="C70" s="136">
        <v>65</v>
      </c>
      <c r="D70" s="136">
        <v>1953</v>
      </c>
      <c r="E70" s="119">
        <v>0</v>
      </c>
      <c r="F70" s="119">
        <v>0</v>
      </c>
      <c r="G70" s="119">
        <v>0</v>
      </c>
      <c r="H70" s="119">
        <v>0</v>
      </c>
      <c r="I70" s="119">
        <v>0</v>
      </c>
    </row>
    <row r="71" spans="2:9" x14ac:dyDescent="0.25">
      <c r="B71" s="136" t="s">
        <v>973</v>
      </c>
      <c r="C71" s="136">
        <v>66</v>
      </c>
      <c r="D71" s="136">
        <v>1952</v>
      </c>
      <c r="E71" s="119">
        <v>365</v>
      </c>
      <c r="F71" s="119">
        <v>0</v>
      </c>
      <c r="G71" s="119">
        <v>1</v>
      </c>
      <c r="H71" s="119">
        <v>0</v>
      </c>
      <c r="I71" s="119">
        <v>1</v>
      </c>
    </row>
    <row r="72" spans="2:9" x14ac:dyDescent="0.25">
      <c r="B72" s="136" t="s">
        <v>973</v>
      </c>
      <c r="C72" s="136">
        <v>67</v>
      </c>
      <c r="D72" s="136">
        <v>1951</v>
      </c>
      <c r="E72" s="119">
        <v>0</v>
      </c>
      <c r="F72" s="119">
        <v>0</v>
      </c>
      <c r="G72" s="119">
        <v>0</v>
      </c>
      <c r="H72" s="119">
        <v>0</v>
      </c>
      <c r="I72" s="119">
        <v>0</v>
      </c>
    </row>
    <row r="73" spans="2:9" x14ac:dyDescent="0.25">
      <c r="B73" s="136" t="s">
        <v>973</v>
      </c>
      <c r="C73" s="136">
        <v>68</v>
      </c>
      <c r="D73" s="136">
        <v>1950</v>
      </c>
      <c r="E73" s="119">
        <v>0</v>
      </c>
      <c r="F73" s="119">
        <v>0</v>
      </c>
      <c r="G73" s="119">
        <v>0</v>
      </c>
      <c r="H73" s="119">
        <v>0</v>
      </c>
      <c r="I73" s="119">
        <v>0</v>
      </c>
    </row>
    <row r="74" spans="2:9" x14ac:dyDescent="0.25">
      <c r="B74" s="136" t="s">
        <v>973</v>
      </c>
      <c r="C74" s="136">
        <v>69</v>
      </c>
      <c r="D74" s="136">
        <v>1949</v>
      </c>
      <c r="E74" s="119">
        <v>0</v>
      </c>
      <c r="F74" s="119">
        <v>0</v>
      </c>
      <c r="G74" s="119">
        <v>0</v>
      </c>
      <c r="H74" s="119">
        <v>0</v>
      </c>
      <c r="I74" s="119">
        <v>0</v>
      </c>
    </row>
    <row r="75" spans="2:9" x14ac:dyDescent="0.25">
      <c r="B75" s="136" t="s">
        <v>973</v>
      </c>
      <c r="C75" s="136">
        <v>70</v>
      </c>
      <c r="D75" s="136">
        <v>1948</v>
      </c>
      <c r="E75" s="119">
        <v>0</v>
      </c>
      <c r="F75" s="119">
        <v>0</v>
      </c>
      <c r="G75" s="119">
        <v>0</v>
      </c>
      <c r="H75" s="119">
        <v>0</v>
      </c>
      <c r="I75" s="119">
        <v>0</v>
      </c>
    </row>
    <row r="76" spans="2:9" x14ac:dyDescent="0.25">
      <c r="B76" s="136" t="s">
        <v>973</v>
      </c>
      <c r="C76" s="136">
        <v>71</v>
      </c>
      <c r="D76" s="136">
        <v>1947</v>
      </c>
      <c r="E76" s="119">
        <v>0</v>
      </c>
      <c r="F76" s="119">
        <v>0</v>
      </c>
      <c r="G76" s="119">
        <v>0</v>
      </c>
      <c r="H76" s="119">
        <v>0</v>
      </c>
      <c r="I76" s="119">
        <v>0</v>
      </c>
    </row>
    <row r="77" spans="2:9" x14ac:dyDescent="0.25">
      <c r="B77" s="136" t="s">
        <v>973</v>
      </c>
      <c r="C77" s="136">
        <v>72</v>
      </c>
      <c r="D77" s="136">
        <v>1946</v>
      </c>
      <c r="E77" s="119">
        <v>0</v>
      </c>
      <c r="F77" s="119">
        <v>0</v>
      </c>
      <c r="G77" s="119">
        <v>0</v>
      </c>
      <c r="H77" s="119">
        <v>0</v>
      </c>
      <c r="I77" s="119">
        <v>0</v>
      </c>
    </row>
    <row r="78" spans="2:9" x14ac:dyDescent="0.25">
      <c r="B78" s="136" t="s">
        <v>973</v>
      </c>
      <c r="C78" s="136">
        <v>73</v>
      </c>
      <c r="D78" s="136">
        <v>1945</v>
      </c>
      <c r="E78" s="119">
        <v>0</v>
      </c>
      <c r="F78" s="119">
        <v>0</v>
      </c>
      <c r="G78" s="119">
        <v>0</v>
      </c>
      <c r="H78" s="119">
        <v>0</v>
      </c>
      <c r="I78" s="119">
        <v>0</v>
      </c>
    </row>
    <row r="79" spans="2:9" x14ac:dyDescent="0.25">
      <c r="B79" s="136" t="s">
        <v>973</v>
      </c>
      <c r="C79" s="136">
        <v>74</v>
      </c>
      <c r="D79" s="136">
        <v>1944</v>
      </c>
      <c r="E79" s="119">
        <v>0</v>
      </c>
      <c r="F79" s="119">
        <v>0</v>
      </c>
      <c r="G79" s="119">
        <v>0</v>
      </c>
      <c r="H79" s="119">
        <v>0</v>
      </c>
      <c r="I79" s="119">
        <v>0</v>
      </c>
    </row>
    <row r="80" spans="2:9" x14ac:dyDescent="0.25">
      <c r="B80" s="136" t="s">
        <v>973</v>
      </c>
      <c r="C80" s="136">
        <v>75</v>
      </c>
      <c r="D80" s="136">
        <v>1943</v>
      </c>
      <c r="E80" s="119">
        <v>0</v>
      </c>
      <c r="F80" s="119">
        <v>0</v>
      </c>
      <c r="G80" s="119">
        <v>0</v>
      </c>
      <c r="H80" s="119">
        <v>0</v>
      </c>
      <c r="I80" s="119">
        <v>0</v>
      </c>
    </row>
    <row r="81" spans="2:9" x14ac:dyDescent="0.25">
      <c r="B81" s="136" t="s">
        <v>973</v>
      </c>
      <c r="C81" s="136">
        <v>76</v>
      </c>
      <c r="D81" s="136">
        <v>1942</v>
      </c>
      <c r="E81" s="119">
        <v>0</v>
      </c>
      <c r="F81" s="119">
        <v>0</v>
      </c>
      <c r="G81" s="119">
        <v>0</v>
      </c>
      <c r="H81" s="119">
        <v>0</v>
      </c>
      <c r="I81" s="119">
        <v>0</v>
      </c>
    </row>
    <row r="82" spans="2:9" x14ac:dyDescent="0.25">
      <c r="B82" s="136" t="s">
        <v>973</v>
      </c>
      <c r="C82" s="136">
        <v>77</v>
      </c>
      <c r="D82" s="136">
        <v>1941</v>
      </c>
      <c r="E82" s="119">
        <v>0</v>
      </c>
      <c r="F82" s="119">
        <v>0</v>
      </c>
      <c r="G82" s="119">
        <v>0</v>
      </c>
      <c r="H82" s="119">
        <v>0</v>
      </c>
      <c r="I82" s="119">
        <v>0</v>
      </c>
    </row>
    <row r="83" spans="2:9" x14ac:dyDescent="0.25">
      <c r="B83" s="136" t="s">
        <v>973</v>
      </c>
      <c r="C83" s="136">
        <v>78</v>
      </c>
      <c r="D83" s="136">
        <v>1940</v>
      </c>
      <c r="E83" s="119">
        <v>0</v>
      </c>
      <c r="F83" s="119">
        <v>0</v>
      </c>
      <c r="G83" s="119">
        <v>0</v>
      </c>
      <c r="H83" s="119">
        <v>0</v>
      </c>
      <c r="I83" s="119">
        <v>0</v>
      </c>
    </row>
    <row r="84" spans="2:9" x14ac:dyDescent="0.25">
      <c r="B84" s="136" t="s">
        <v>973</v>
      </c>
      <c r="C84" s="136">
        <v>79</v>
      </c>
      <c r="D84" s="136">
        <v>1939</v>
      </c>
      <c r="E84" s="119">
        <v>0</v>
      </c>
      <c r="F84" s="119">
        <v>0</v>
      </c>
      <c r="G84" s="119">
        <v>0</v>
      </c>
      <c r="H84" s="119">
        <v>0</v>
      </c>
      <c r="I84" s="119">
        <v>0</v>
      </c>
    </row>
    <row r="85" spans="2:9" x14ac:dyDescent="0.25">
      <c r="B85" s="136" t="s">
        <v>973</v>
      </c>
      <c r="C85" s="136">
        <v>80</v>
      </c>
      <c r="D85" s="136">
        <v>1938</v>
      </c>
      <c r="E85" s="119">
        <v>0</v>
      </c>
      <c r="F85" s="119">
        <v>0</v>
      </c>
      <c r="G85" s="119">
        <v>0</v>
      </c>
      <c r="H85" s="119">
        <v>0</v>
      </c>
      <c r="I85" s="119">
        <v>0</v>
      </c>
    </row>
    <row r="86" spans="2:9" x14ac:dyDescent="0.25">
      <c r="B86" s="136" t="s">
        <v>973</v>
      </c>
      <c r="C86" s="136">
        <v>81</v>
      </c>
      <c r="D86" s="136">
        <v>1937</v>
      </c>
      <c r="E86" s="119">
        <v>0</v>
      </c>
      <c r="F86" s="119">
        <v>0</v>
      </c>
      <c r="G86" s="119">
        <v>0</v>
      </c>
      <c r="H86" s="119">
        <v>0</v>
      </c>
      <c r="I86" s="119">
        <v>0</v>
      </c>
    </row>
    <row r="87" spans="2:9" x14ac:dyDescent="0.25">
      <c r="B87" s="136" t="s">
        <v>973</v>
      </c>
      <c r="C87" s="136">
        <v>82</v>
      </c>
      <c r="D87" s="136">
        <v>1936</v>
      </c>
      <c r="E87" s="119">
        <v>0</v>
      </c>
      <c r="F87" s="119">
        <v>0</v>
      </c>
      <c r="G87" s="119">
        <v>0</v>
      </c>
      <c r="H87" s="119">
        <v>0</v>
      </c>
      <c r="I87" s="119">
        <v>0</v>
      </c>
    </row>
    <row r="88" spans="2:9" x14ac:dyDescent="0.25">
      <c r="B88" s="136" t="s">
        <v>973</v>
      </c>
      <c r="C88" s="136">
        <v>83</v>
      </c>
      <c r="D88" s="136">
        <v>1935</v>
      </c>
      <c r="E88" s="119">
        <v>0</v>
      </c>
      <c r="F88" s="119">
        <v>0</v>
      </c>
      <c r="G88" s="119">
        <v>0</v>
      </c>
      <c r="H88" s="119">
        <v>0</v>
      </c>
      <c r="I88" s="119">
        <v>0</v>
      </c>
    </row>
    <row r="89" spans="2:9" x14ac:dyDescent="0.25">
      <c r="B89" s="136" t="s">
        <v>973</v>
      </c>
      <c r="C89" s="136">
        <v>84</v>
      </c>
      <c r="D89" s="136">
        <v>1934</v>
      </c>
      <c r="E89" s="119">
        <v>0</v>
      </c>
      <c r="F89" s="119">
        <v>0</v>
      </c>
      <c r="G89" s="119">
        <v>0</v>
      </c>
      <c r="H89" s="119">
        <v>0</v>
      </c>
      <c r="I89" s="119">
        <v>0</v>
      </c>
    </row>
    <row r="90" spans="2:9" x14ac:dyDescent="0.25">
      <c r="B90" s="136" t="s">
        <v>973</v>
      </c>
      <c r="C90" s="136">
        <v>85</v>
      </c>
      <c r="D90" s="136">
        <v>1933</v>
      </c>
      <c r="E90" s="119">
        <v>0</v>
      </c>
      <c r="F90" s="119">
        <v>0</v>
      </c>
      <c r="G90" s="119">
        <v>0</v>
      </c>
      <c r="H90" s="119">
        <v>0</v>
      </c>
      <c r="I90" s="119">
        <v>0</v>
      </c>
    </row>
    <row r="91" spans="2:9" x14ac:dyDescent="0.25">
      <c r="B91" s="136" t="s">
        <v>973</v>
      </c>
      <c r="C91" s="136">
        <v>86</v>
      </c>
      <c r="D91" s="136">
        <v>1932</v>
      </c>
      <c r="E91" s="119">
        <v>0</v>
      </c>
      <c r="F91" s="119">
        <v>0</v>
      </c>
      <c r="G91" s="119">
        <v>0</v>
      </c>
      <c r="H91" s="119">
        <v>0</v>
      </c>
      <c r="I91" s="119">
        <v>0</v>
      </c>
    </row>
    <row r="92" spans="2:9" x14ac:dyDescent="0.25">
      <c r="B92" s="136" t="s">
        <v>973</v>
      </c>
      <c r="C92" s="136">
        <v>87</v>
      </c>
      <c r="D92" s="136">
        <v>1931</v>
      </c>
      <c r="E92" s="119">
        <v>0</v>
      </c>
      <c r="F92" s="119">
        <v>0</v>
      </c>
      <c r="G92" s="119">
        <v>0</v>
      </c>
      <c r="H92" s="119">
        <v>0</v>
      </c>
      <c r="I92" s="119">
        <v>0</v>
      </c>
    </row>
    <row r="93" spans="2:9" x14ac:dyDescent="0.25">
      <c r="B93" s="136" t="s">
        <v>973</v>
      </c>
      <c r="C93" s="136">
        <v>88</v>
      </c>
      <c r="D93" s="136">
        <v>1930</v>
      </c>
      <c r="E93" s="119">
        <v>0</v>
      </c>
      <c r="F93" s="119">
        <v>0</v>
      </c>
      <c r="G93" s="119">
        <v>0</v>
      </c>
      <c r="H93" s="119">
        <v>0</v>
      </c>
      <c r="I93" s="119">
        <v>0</v>
      </c>
    </row>
    <row r="94" spans="2:9" x14ac:dyDescent="0.25">
      <c r="B94" s="136" t="s">
        <v>973</v>
      </c>
      <c r="C94" s="136">
        <v>89</v>
      </c>
      <c r="D94" s="136">
        <v>1929</v>
      </c>
      <c r="E94" s="119">
        <v>0</v>
      </c>
      <c r="F94" s="119">
        <v>0</v>
      </c>
      <c r="G94" s="119">
        <v>0</v>
      </c>
      <c r="H94" s="119">
        <v>0</v>
      </c>
      <c r="I94" s="119">
        <v>0</v>
      </c>
    </row>
    <row r="95" spans="2:9" x14ac:dyDescent="0.25">
      <c r="B95" s="136" t="s">
        <v>973</v>
      </c>
      <c r="C95" s="136">
        <v>90</v>
      </c>
      <c r="D95" s="136">
        <v>1928</v>
      </c>
      <c r="E95" s="119">
        <v>365</v>
      </c>
      <c r="F95" s="119">
        <v>0</v>
      </c>
      <c r="G95" s="119">
        <v>1</v>
      </c>
      <c r="H95" s="119">
        <v>0</v>
      </c>
      <c r="I95" s="119">
        <v>1</v>
      </c>
    </row>
    <row r="96" spans="2:9" x14ac:dyDescent="0.25">
      <c r="B96" s="136" t="s">
        <v>973</v>
      </c>
      <c r="C96" s="136">
        <v>91</v>
      </c>
      <c r="D96" s="136">
        <v>1927</v>
      </c>
      <c r="E96" s="119">
        <v>365</v>
      </c>
      <c r="F96" s="119">
        <v>0</v>
      </c>
      <c r="G96" s="119">
        <v>1</v>
      </c>
      <c r="H96" s="119">
        <v>0</v>
      </c>
      <c r="I96" s="119">
        <v>1</v>
      </c>
    </row>
    <row r="97" spans="2:9" x14ac:dyDescent="0.25">
      <c r="B97" s="136" t="s">
        <v>973</v>
      </c>
      <c r="C97" s="136">
        <v>92</v>
      </c>
      <c r="D97" s="136">
        <v>1926</v>
      </c>
      <c r="E97" s="119">
        <v>365</v>
      </c>
      <c r="F97" s="119">
        <v>0</v>
      </c>
      <c r="G97" s="119">
        <v>1</v>
      </c>
      <c r="H97" s="119">
        <v>0</v>
      </c>
      <c r="I97" s="119">
        <v>1</v>
      </c>
    </row>
    <row r="98" spans="2:9" x14ac:dyDescent="0.25">
      <c r="B98" s="136" t="s">
        <v>973</v>
      </c>
      <c r="C98" s="136">
        <v>93</v>
      </c>
      <c r="D98" s="136">
        <v>1925</v>
      </c>
      <c r="E98" s="119">
        <v>0</v>
      </c>
      <c r="F98" s="119">
        <v>0</v>
      </c>
      <c r="G98" s="119">
        <v>0</v>
      </c>
      <c r="H98" s="119">
        <v>0</v>
      </c>
      <c r="I98" s="119">
        <v>0</v>
      </c>
    </row>
    <row r="99" spans="2:9" x14ac:dyDescent="0.25">
      <c r="B99" s="136" t="s">
        <v>33</v>
      </c>
      <c r="C99" s="136">
        <v>0</v>
      </c>
      <c r="D99" s="136">
        <v>2018</v>
      </c>
      <c r="E99" s="119">
        <v>66197724</v>
      </c>
      <c r="F99" s="119">
        <v>0</v>
      </c>
      <c r="G99" s="119">
        <v>364516</v>
      </c>
      <c r="H99" s="119">
        <v>1028</v>
      </c>
      <c r="I99" s="119">
        <v>361867</v>
      </c>
    </row>
    <row r="100" spans="2:9" x14ac:dyDescent="0.25">
      <c r="B100" s="136" t="s">
        <v>33</v>
      </c>
      <c r="C100" s="136">
        <v>1</v>
      </c>
      <c r="D100" s="136">
        <v>2017</v>
      </c>
      <c r="E100" s="119">
        <v>132834248</v>
      </c>
      <c r="F100" s="119">
        <v>0</v>
      </c>
      <c r="G100" s="119">
        <v>370255</v>
      </c>
      <c r="H100" s="119">
        <v>189</v>
      </c>
      <c r="I100" s="119">
        <v>365085</v>
      </c>
    </row>
    <row r="101" spans="2:9" x14ac:dyDescent="0.25">
      <c r="B101" s="136" t="s">
        <v>33</v>
      </c>
      <c r="C101" s="136">
        <v>2</v>
      </c>
      <c r="D101" s="136">
        <v>2016</v>
      </c>
      <c r="E101" s="119">
        <v>133044091</v>
      </c>
      <c r="F101" s="119">
        <v>0</v>
      </c>
      <c r="G101" s="119">
        <v>370916</v>
      </c>
      <c r="H101" s="119">
        <v>70</v>
      </c>
      <c r="I101" s="119">
        <v>365708</v>
      </c>
    </row>
    <row r="102" spans="2:9" x14ac:dyDescent="0.25">
      <c r="B102" s="136" t="s">
        <v>33</v>
      </c>
      <c r="C102" s="136">
        <v>3</v>
      </c>
      <c r="D102" s="136">
        <v>2015</v>
      </c>
      <c r="E102" s="119">
        <v>128438120</v>
      </c>
      <c r="F102" s="119">
        <v>0</v>
      </c>
      <c r="G102" s="119">
        <v>358071</v>
      </c>
      <c r="H102" s="119">
        <v>58</v>
      </c>
      <c r="I102" s="119">
        <v>353001</v>
      </c>
    </row>
    <row r="103" spans="2:9" x14ac:dyDescent="0.25">
      <c r="B103" s="136" t="s">
        <v>33</v>
      </c>
      <c r="C103" s="136">
        <v>4</v>
      </c>
      <c r="D103" s="136">
        <v>2014</v>
      </c>
      <c r="E103" s="119">
        <v>126543719</v>
      </c>
      <c r="F103" s="119">
        <v>0</v>
      </c>
      <c r="G103" s="119">
        <v>352383</v>
      </c>
      <c r="H103" s="119">
        <v>40</v>
      </c>
      <c r="I103" s="119">
        <v>348110</v>
      </c>
    </row>
    <row r="104" spans="2:9" x14ac:dyDescent="0.25">
      <c r="B104" s="136" t="s">
        <v>33</v>
      </c>
      <c r="C104" s="136">
        <v>5</v>
      </c>
      <c r="D104" s="136">
        <v>2013</v>
      </c>
      <c r="E104" s="119">
        <v>121699632</v>
      </c>
      <c r="F104" s="119">
        <v>0</v>
      </c>
      <c r="G104" s="119">
        <v>338748</v>
      </c>
      <c r="H104" s="119">
        <v>36</v>
      </c>
      <c r="I104" s="119">
        <v>334994</v>
      </c>
    </row>
    <row r="105" spans="2:9" x14ac:dyDescent="0.25">
      <c r="B105" s="136" t="s">
        <v>33</v>
      </c>
      <c r="C105" s="136">
        <v>6</v>
      </c>
      <c r="D105" s="136">
        <v>2012</v>
      </c>
      <c r="E105" s="119">
        <v>121331252</v>
      </c>
      <c r="F105" s="119">
        <v>0</v>
      </c>
      <c r="G105" s="119">
        <v>337611</v>
      </c>
      <c r="H105" s="119">
        <v>33</v>
      </c>
      <c r="I105" s="119">
        <v>333824</v>
      </c>
    </row>
    <row r="106" spans="2:9" x14ac:dyDescent="0.25">
      <c r="B106" s="136" t="s">
        <v>33</v>
      </c>
      <c r="C106" s="136">
        <v>7</v>
      </c>
      <c r="D106" s="136">
        <v>2011</v>
      </c>
      <c r="E106" s="119">
        <v>118879287</v>
      </c>
      <c r="F106" s="119">
        <v>0</v>
      </c>
      <c r="G106" s="119">
        <v>330435</v>
      </c>
      <c r="H106" s="119">
        <v>31</v>
      </c>
      <c r="I106" s="119">
        <v>327155</v>
      </c>
    </row>
    <row r="107" spans="2:9" x14ac:dyDescent="0.25">
      <c r="B107" s="136" t="s">
        <v>33</v>
      </c>
      <c r="C107" s="136">
        <v>8</v>
      </c>
      <c r="D107" s="136">
        <v>2010</v>
      </c>
      <c r="E107" s="119">
        <v>121401501</v>
      </c>
      <c r="F107" s="119">
        <v>0</v>
      </c>
      <c r="G107" s="119">
        <v>337247</v>
      </c>
      <c r="H107" s="119">
        <v>28</v>
      </c>
      <c r="I107" s="119">
        <v>334181</v>
      </c>
    </row>
    <row r="108" spans="2:9" x14ac:dyDescent="0.25">
      <c r="B108" s="136" t="s">
        <v>33</v>
      </c>
      <c r="C108" s="136">
        <v>9</v>
      </c>
      <c r="D108" s="136">
        <v>2009</v>
      </c>
      <c r="E108" s="119">
        <v>119179344</v>
      </c>
      <c r="F108" s="119">
        <v>0</v>
      </c>
      <c r="G108" s="119">
        <v>331076</v>
      </c>
      <c r="H108" s="119">
        <v>31</v>
      </c>
      <c r="I108" s="119">
        <v>328115</v>
      </c>
    </row>
    <row r="109" spans="2:9" x14ac:dyDescent="0.25">
      <c r="B109" s="136" t="s">
        <v>33</v>
      </c>
      <c r="C109" s="136">
        <v>10</v>
      </c>
      <c r="D109" s="136">
        <v>2008</v>
      </c>
      <c r="E109" s="119">
        <v>121920779</v>
      </c>
      <c r="F109" s="119">
        <v>0</v>
      </c>
      <c r="G109" s="119">
        <v>338372</v>
      </c>
      <c r="H109" s="119">
        <v>34</v>
      </c>
      <c r="I109" s="119">
        <v>335534</v>
      </c>
    </row>
    <row r="110" spans="2:9" x14ac:dyDescent="0.25">
      <c r="B110" s="136" t="s">
        <v>33</v>
      </c>
      <c r="C110" s="136">
        <v>11</v>
      </c>
      <c r="D110" s="136">
        <v>2007</v>
      </c>
      <c r="E110" s="119">
        <v>121144100</v>
      </c>
      <c r="F110" s="119">
        <v>0</v>
      </c>
      <c r="G110" s="119">
        <v>335981</v>
      </c>
      <c r="H110" s="119">
        <v>26</v>
      </c>
      <c r="I110" s="119">
        <v>333414</v>
      </c>
    </row>
    <row r="111" spans="2:9" x14ac:dyDescent="0.25">
      <c r="B111" s="136" t="s">
        <v>33</v>
      </c>
      <c r="C111" s="136">
        <v>12</v>
      </c>
      <c r="D111" s="136">
        <v>2006</v>
      </c>
      <c r="E111" s="119">
        <v>119409753</v>
      </c>
      <c r="F111" s="119">
        <v>0</v>
      </c>
      <c r="G111" s="119">
        <v>331076</v>
      </c>
      <c r="H111" s="119">
        <v>24</v>
      </c>
      <c r="I111" s="119">
        <v>328593</v>
      </c>
    </row>
    <row r="112" spans="2:9" x14ac:dyDescent="0.25">
      <c r="B112" s="136" t="s">
        <v>33</v>
      </c>
      <c r="C112" s="136">
        <v>13</v>
      </c>
      <c r="D112" s="136">
        <v>2005</v>
      </c>
      <c r="E112" s="119">
        <v>120577943</v>
      </c>
      <c r="F112" s="119">
        <v>0</v>
      </c>
      <c r="G112" s="119">
        <v>334154</v>
      </c>
      <c r="H112" s="119">
        <v>33</v>
      </c>
      <c r="I112" s="119">
        <v>331844</v>
      </c>
    </row>
    <row r="113" spans="2:9" x14ac:dyDescent="0.25">
      <c r="B113" s="136" t="s">
        <v>33</v>
      </c>
      <c r="C113" s="136">
        <v>14</v>
      </c>
      <c r="D113" s="136">
        <v>2004</v>
      </c>
      <c r="E113" s="119">
        <v>123736788</v>
      </c>
      <c r="F113" s="119">
        <v>0</v>
      </c>
      <c r="G113" s="119">
        <v>342471</v>
      </c>
      <c r="H113" s="119">
        <v>33</v>
      </c>
      <c r="I113" s="119">
        <v>340265</v>
      </c>
    </row>
    <row r="114" spans="2:9" x14ac:dyDescent="0.25">
      <c r="B114" s="136" t="s">
        <v>33</v>
      </c>
      <c r="C114" s="136">
        <v>15</v>
      </c>
      <c r="D114" s="136">
        <v>2003</v>
      </c>
      <c r="E114" s="119">
        <v>124296879</v>
      </c>
      <c r="F114" s="119">
        <v>0</v>
      </c>
      <c r="G114" s="119">
        <v>344494</v>
      </c>
      <c r="H114" s="119">
        <v>67</v>
      </c>
      <c r="I114" s="119">
        <v>342048</v>
      </c>
    </row>
    <row r="115" spans="2:9" x14ac:dyDescent="0.25">
      <c r="B115" s="136" t="s">
        <v>33</v>
      </c>
      <c r="C115" s="136">
        <v>16</v>
      </c>
      <c r="D115" s="136">
        <v>2002</v>
      </c>
      <c r="E115" s="119">
        <v>126906114</v>
      </c>
      <c r="F115" s="119">
        <v>0</v>
      </c>
      <c r="G115" s="119">
        <v>353209</v>
      </c>
      <c r="H115" s="119">
        <v>71</v>
      </c>
      <c r="I115" s="119">
        <v>350423</v>
      </c>
    </row>
    <row r="116" spans="2:9" x14ac:dyDescent="0.25">
      <c r="B116" s="136" t="s">
        <v>33</v>
      </c>
      <c r="C116" s="136">
        <v>17</v>
      </c>
      <c r="D116" s="136">
        <v>2001</v>
      </c>
      <c r="E116" s="119">
        <v>131610482</v>
      </c>
      <c r="F116" s="119">
        <v>0</v>
      </c>
      <c r="G116" s="119">
        <v>367539</v>
      </c>
      <c r="H116" s="119">
        <v>101</v>
      </c>
      <c r="I116" s="119">
        <v>363753</v>
      </c>
    </row>
    <row r="117" spans="2:9" x14ac:dyDescent="0.25">
      <c r="B117" s="136" t="s">
        <v>33</v>
      </c>
      <c r="C117" s="136">
        <v>18</v>
      </c>
      <c r="D117" s="136">
        <v>2000</v>
      </c>
      <c r="E117" s="119">
        <v>139988955</v>
      </c>
      <c r="F117" s="119">
        <v>0</v>
      </c>
      <c r="G117" s="119">
        <v>401223</v>
      </c>
      <c r="H117" s="119">
        <v>124</v>
      </c>
      <c r="I117" s="119">
        <v>390827</v>
      </c>
    </row>
    <row r="118" spans="2:9" x14ac:dyDescent="0.25">
      <c r="B118" s="136" t="s">
        <v>33</v>
      </c>
      <c r="C118" s="136">
        <v>19</v>
      </c>
      <c r="D118" s="136">
        <v>1999</v>
      </c>
      <c r="E118" s="119">
        <v>145518021</v>
      </c>
      <c r="F118" s="119">
        <v>0</v>
      </c>
      <c r="G118" s="119">
        <v>426353</v>
      </c>
      <c r="H118" s="119">
        <v>176</v>
      </c>
      <c r="I118" s="119">
        <v>406605</v>
      </c>
    </row>
    <row r="119" spans="2:9" x14ac:dyDescent="0.25">
      <c r="B119" s="136" t="s">
        <v>33</v>
      </c>
      <c r="C119" s="136">
        <v>20</v>
      </c>
      <c r="D119" s="136">
        <v>1998</v>
      </c>
      <c r="E119" s="119">
        <v>150992758</v>
      </c>
      <c r="F119" s="119">
        <v>0</v>
      </c>
      <c r="G119" s="119">
        <v>442572</v>
      </c>
      <c r="H119" s="119">
        <v>166</v>
      </c>
      <c r="I119" s="119">
        <v>418861</v>
      </c>
    </row>
    <row r="120" spans="2:9" x14ac:dyDescent="0.25">
      <c r="B120" s="136" t="s">
        <v>33</v>
      </c>
      <c r="C120" s="136">
        <v>21</v>
      </c>
      <c r="D120" s="136">
        <v>1997</v>
      </c>
      <c r="E120" s="119">
        <v>158430553</v>
      </c>
      <c r="F120" s="119">
        <v>0</v>
      </c>
      <c r="G120" s="119">
        <v>462053</v>
      </c>
      <c r="H120" s="119">
        <v>193</v>
      </c>
      <c r="I120" s="119">
        <v>437359</v>
      </c>
    </row>
    <row r="121" spans="2:9" x14ac:dyDescent="0.25">
      <c r="B121" s="136" t="s">
        <v>33</v>
      </c>
      <c r="C121" s="136">
        <v>22</v>
      </c>
      <c r="D121" s="136">
        <v>1996</v>
      </c>
      <c r="E121" s="119">
        <v>157927221</v>
      </c>
      <c r="F121" s="119">
        <v>0</v>
      </c>
      <c r="G121" s="119">
        <v>459804</v>
      </c>
      <c r="H121" s="119">
        <v>187</v>
      </c>
      <c r="I121" s="119">
        <v>435308</v>
      </c>
    </row>
    <row r="122" spans="2:9" x14ac:dyDescent="0.25">
      <c r="B122" s="136" t="s">
        <v>33</v>
      </c>
      <c r="C122" s="136">
        <v>23</v>
      </c>
      <c r="D122" s="136">
        <v>1995</v>
      </c>
      <c r="E122" s="119">
        <v>154494297</v>
      </c>
      <c r="F122" s="119">
        <v>0</v>
      </c>
      <c r="G122" s="119">
        <v>452579</v>
      </c>
      <c r="H122" s="119">
        <v>201</v>
      </c>
      <c r="I122" s="119">
        <v>425097</v>
      </c>
    </row>
    <row r="123" spans="2:9" x14ac:dyDescent="0.25">
      <c r="B123" s="136" t="s">
        <v>33</v>
      </c>
      <c r="C123" s="136">
        <v>24</v>
      </c>
      <c r="D123" s="136">
        <v>1994</v>
      </c>
      <c r="E123" s="119">
        <v>156996974</v>
      </c>
      <c r="F123" s="119">
        <v>0</v>
      </c>
      <c r="G123" s="119">
        <v>459979</v>
      </c>
      <c r="H123" s="119">
        <v>193</v>
      </c>
      <c r="I123" s="119">
        <v>433283</v>
      </c>
    </row>
    <row r="124" spans="2:9" x14ac:dyDescent="0.25">
      <c r="B124" s="136" t="s">
        <v>33</v>
      </c>
      <c r="C124" s="136">
        <v>25</v>
      </c>
      <c r="D124" s="136">
        <v>1993</v>
      </c>
      <c r="E124" s="119">
        <v>163750097</v>
      </c>
      <c r="F124" s="119">
        <v>0</v>
      </c>
      <c r="G124" s="119">
        <v>479225</v>
      </c>
      <c r="H124" s="119">
        <v>209</v>
      </c>
      <c r="I124" s="119">
        <v>451763</v>
      </c>
    </row>
    <row r="125" spans="2:9" x14ac:dyDescent="0.25">
      <c r="B125" s="136" t="s">
        <v>33</v>
      </c>
      <c r="C125" s="136">
        <v>26</v>
      </c>
      <c r="D125" s="136">
        <v>1992</v>
      </c>
      <c r="E125" s="119">
        <v>168251143</v>
      </c>
      <c r="F125" s="119">
        <v>0</v>
      </c>
      <c r="G125" s="119">
        <v>490594</v>
      </c>
      <c r="H125" s="119">
        <v>201</v>
      </c>
      <c r="I125" s="119">
        <v>463853</v>
      </c>
    </row>
    <row r="126" spans="2:9" x14ac:dyDescent="0.25">
      <c r="B126" s="136" t="s">
        <v>33</v>
      </c>
      <c r="C126" s="136">
        <v>27</v>
      </c>
      <c r="D126" s="136">
        <v>1991</v>
      </c>
      <c r="E126" s="119">
        <v>175087707</v>
      </c>
      <c r="F126" s="119">
        <v>0</v>
      </c>
      <c r="G126" s="119">
        <v>508633</v>
      </c>
      <c r="H126" s="119">
        <v>218</v>
      </c>
      <c r="I126" s="119">
        <v>482113</v>
      </c>
    </row>
    <row r="127" spans="2:9" x14ac:dyDescent="0.25">
      <c r="B127" s="136" t="s">
        <v>33</v>
      </c>
      <c r="C127" s="136">
        <v>28</v>
      </c>
      <c r="D127" s="136">
        <v>1990</v>
      </c>
      <c r="E127" s="119">
        <v>191038222</v>
      </c>
      <c r="F127" s="119">
        <v>0</v>
      </c>
      <c r="G127" s="119">
        <v>552316</v>
      </c>
      <c r="H127" s="119">
        <v>262</v>
      </c>
      <c r="I127" s="119">
        <v>525396</v>
      </c>
    </row>
    <row r="128" spans="2:9" x14ac:dyDescent="0.25">
      <c r="B128" s="136" t="s">
        <v>33</v>
      </c>
      <c r="C128" s="136">
        <v>29</v>
      </c>
      <c r="D128" s="136">
        <v>1989</v>
      </c>
      <c r="E128" s="119">
        <v>188302433</v>
      </c>
      <c r="F128" s="119">
        <v>0</v>
      </c>
      <c r="G128" s="119">
        <v>543003</v>
      </c>
      <c r="H128" s="119">
        <v>246</v>
      </c>
      <c r="I128" s="119">
        <v>517510</v>
      </c>
    </row>
    <row r="129" spans="2:9" x14ac:dyDescent="0.25">
      <c r="B129" s="136" t="s">
        <v>33</v>
      </c>
      <c r="C129" s="136">
        <v>30</v>
      </c>
      <c r="D129" s="136">
        <v>1988</v>
      </c>
      <c r="E129" s="119">
        <v>192515556</v>
      </c>
      <c r="F129" s="119">
        <v>0</v>
      </c>
      <c r="G129" s="119">
        <v>553224</v>
      </c>
      <c r="H129" s="119">
        <v>285</v>
      </c>
      <c r="I129" s="119">
        <v>527937</v>
      </c>
    </row>
    <row r="130" spans="2:9" x14ac:dyDescent="0.25">
      <c r="B130" s="136" t="s">
        <v>33</v>
      </c>
      <c r="C130" s="136">
        <v>31</v>
      </c>
      <c r="D130" s="136">
        <v>1987</v>
      </c>
      <c r="E130" s="119">
        <v>187625764</v>
      </c>
      <c r="F130" s="119">
        <v>0</v>
      </c>
      <c r="G130" s="119">
        <v>538319</v>
      </c>
      <c r="H130" s="119">
        <v>319</v>
      </c>
      <c r="I130" s="119">
        <v>514820</v>
      </c>
    </row>
    <row r="131" spans="2:9" x14ac:dyDescent="0.25">
      <c r="B131" s="136" t="s">
        <v>33</v>
      </c>
      <c r="C131" s="136">
        <v>32</v>
      </c>
      <c r="D131" s="136">
        <v>1986</v>
      </c>
      <c r="E131" s="119">
        <v>182755217</v>
      </c>
      <c r="F131" s="119">
        <v>0</v>
      </c>
      <c r="G131" s="119">
        <v>523077</v>
      </c>
      <c r="H131" s="119">
        <v>299</v>
      </c>
      <c r="I131" s="119">
        <v>501434</v>
      </c>
    </row>
    <row r="132" spans="2:9" x14ac:dyDescent="0.25">
      <c r="B132" s="136" t="s">
        <v>33</v>
      </c>
      <c r="C132" s="136">
        <v>33</v>
      </c>
      <c r="D132" s="136">
        <v>1985</v>
      </c>
      <c r="E132" s="119">
        <v>176704761</v>
      </c>
      <c r="F132" s="119">
        <v>0</v>
      </c>
      <c r="G132" s="119">
        <v>504965</v>
      </c>
      <c r="H132" s="119">
        <v>328</v>
      </c>
      <c r="I132" s="119">
        <v>484933</v>
      </c>
    </row>
    <row r="133" spans="2:9" x14ac:dyDescent="0.25">
      <c r="B133" s="136" t="s">
        <v>33</v>
      </c>
      <c r="C133" s="136">
        <v>34</v>
      </c>
      <c r="D133" s="136">
        <v>1984</v>
      </c>
      <c r="E133" s="119">
        <v>174554241</v>
      </c>
      <c r="F133" s="119">
        <v>0</v>
      </c>
      <c r="G133" s="119">
        <v>497973</v>
      </c>
      <c r="H133" s="119">
        <v>381</v>
      </c>
      <c r="I133" s="119">
        <v>479039</v>
      </c>
    </row>
    <row r="134" spans="2:9" x14ac:dyDescent="0.25">
      <c r="B134" s="136" t="s">
        <v>33</v>
      </c>
      <c r="C134" s="136">
        <v>35</v>
      </c>
      <c r="D134" s="136">
        <v>1983</v>
      </c>
      <c r="E134" s="119">
        <v>173860736</v>
      </c>
      <c r="F134" s="119">
        <v>0</v>
      </c>
      <c r="G134" s="119">
        <v>494825</v>
      </c>
      <c r="H134" s="119">
        <v>342</v>
      </c>
      <c r="I134" s="119">
        <v>477055</v>
      </c>
    </row>
    <row r="135" spans="2:9" x14ac:dyDescent="0.25">
      <c r="B135" s="136" t="s">
        <v>33</v>
      </c>
      <c r="C135" s="136">
        <v>36</v>
      </c>
      <c r="D135" s="136">
        <v>1982</v>
      </c>
      <c r="E135" s="119">
        <v>176283615</v>
      </c>
      <c r="F135" s="119">
        <v>0</v>
      </c>
      <c r="G135" s="119">
        <v>500712</v>
      </c>
      <c r="H135" s="119">
        <v>419</v>
      </c>
      <c r="I135" s="119">
        <v>483495</v>
      </c>
    </row>
    <row r="136" spans="2:9" x14ac:dyDescent="0.25">
      <c r="B136" s="136" t="s">
        <v>33</v>
      </c>
      <c r="C136" s="136">
        <v>37</v>
      </c>
      <c r="D136" s="136">
        <v>1981</v>
      </c>
      <c r="E136" s="119">
        <v>173441925</v>
      </c>
      <c r="F136" s="119">
        <v>0</v>
      </c>
      <c r="G136" s="119">
        <v>491957</v>
      </c>
      <c r="H136" s="119">
        <v>442</v>
      </c>
      <c r="I136" s="119">
        <v>475840</v>
      </c>
    </row>
    <row r="137" spans="2:9" x14ac:dyDescent="0.25">
      <c r="B137" s="136" t="s">
        <v>33</v>
      </c>
      <c r="C137" s="136">
        <v>38</v>
      </c>
      <c r="D137" s="136">
        <v>1980</v>
      </c>
      <c r="E137" s="119">
        <v>173254508</v>
      </c>
      <c r="F137" s="119">
        <v>0</v>
      </c>
      <c r="G137" s="119">
        <v>491241</v>
      </c>
      <c r="H137" s="119">
        <v>523</v>
      </c>
      <c r="I137" s="119">
        <v>475290</v>
      </c>
    </row>
    <row r="138" spans="2:9" x14ac:dyDescent="0.25">
      <c r="B138" s="136" t="s">
        <v>33</v>
      </c>
      <c r="C138" s="136">
        <v>39</v>
      </c>
      <c r="D138" s="136">
        <v>1979</v>
      </c>
      <c r="E138" s="119">
        <v>163742439</v>
      </c>
      <c r="F138" s="119">
        <v>0</v>
      </c>
      <c r="G138" s="119">
        <v>464146</v>
      </c>
      <c r="H138" s="119">
        <v>503</v>
      </c>
      <c r="I138" s="119">
        <v>449064</v>
      </c>
    </row>
    <row r="139" spans="2:9" x14ac:dyDescent="0.25">
      <c r="B139" s="136" t="s">
        <v>33</v>
      </c>
      <c r="C139" s="136">
        <v>40</v>
      </c>
      <c r="D139" s="136">
        <v>1978</v>
      </c>
      <c r="E139" s="119">
        <v>160219368</v>
      </c>
      <c r="F139" s="119">
        <v>0</v>
      </c>
      <c r="G139" s="119">
        <v>453902</v>
      </c>
      <c r="H139" s="119">
        <v>570</v>
      </c>
      <c r="I139" s="119">
        <v>439572</v>
      </c>
    </row>
    <row r="140" spans="2:9" x14ac:dyDescent="0.25">
      <c r="B140" s="136" t="s">
        <v>33</v>
      </c>
      <c r="C140" s="136">
        <v>41</v>
      </c>
      <c r="D140" s="136">
        <v>1977</v>
      </c>
      <c r="E140" s="119">
        <v>157448155</v>
      </c>
      <c r="F140" s="119">
        <v>0</v>
      </c>
      <c r="G140" s="119">
        <v>445670</v>
      </c>
      <c r="H140" s="119">
        <v>611</v>
      </c>
      <c r="I140" s="119">
        <v>431896</v>
      </c>
    </row>
    <row r="141" spans="2:9" x14ac:dyDescent="0.25">
      <c r="B141" s="136" t="s">
        <v>33</v>
      </c>
      <c r="C141" s="136">
        <v>42</v>
      </c>
      <c r="D141" s="136">
        <v>1976</v>
      </c>
      <c r="E141" s="119">
        <v>152081609</v>
      </c>
      <c r="F141" s="119">
        <v>0</v>
      </c>
      <c r="G141" s="119">
        <v>430587</v>
      </c>
      <c r="H141" s="119">
        <v>681</v>
      </c>
      <c r="I141" s="119">
        <v>417147</v>
      </c>
    </row>
    <row r="142" spans="2:9" x14ac:dyDescent="0.25">
      <c r="B142" s="136" t="s">
        <v>33</v>
      </c>
      <c r="C142" s="136">
        <v>43</v>
      </c>
      <c r="D142" s="136">
        <v>1975</v>
      </c>
      <c r="E142" s="119">
        <v>147297264</v>
      </c>
      <c r="F142" s="119">
        <v>0</v>
      </c>
      <c r="G142" s="119">
        <v>417007</v>
      </c>
      <c r="H142" s="119">
        <v>648</v>
      </c>
      <c r="I142" s="119">
        <v>404126</v>
      </c>
    </row>
    <row r="143" spans="2:9" x14ac:dyDescent="0.25">
      <c r="B143" s="136" t="s">
        <v>33</v>
      </c>
      <c r="C143" s="136">
        <v>44</v>
      </c>
      <c r="D143" s="136">
        <v>1974</v>
      </c>
      <c r="E143" s="119">
        <v>147653461</v>
      </c>
      <c r="F143" s="119">
        <v>0</v>
      </c>
      <c r="G143" s="119">
        <v>417521</v>
      </c>
      <c r="H143" s="119">
        <v>726</v>
      </c>
      <c r="I143" s="119">
        <v>405009</v>
      </c>
    </row>
    <row r="144" spans="2:9" x14ac:dyDescent="0.25">
      <c r="B144" s="136" t="s">
        <v>33</v>
      </c>
      <c r="C144" s="136">
        <v>45</v>
      </c>
      <c r="D144" s="136">
        <v>1973</v>
      </c>
      <c r="E144" s="119">
        <v>147550996</v>
      </c>
      <c r="F144" s="119">
        <v>0</v>
      </c>
      <c r="G144" s="119">
        <v>416237</v>
      </c>
      <c r="H144" s="119">
        <v>823</v>
      </c>
      <c r="I144" s="119">
        <v>404656</v>
      </c>
    </row>
    <row r="145" spans="2:9" x14ac:dyDescent="0.25">
      <c r="B145" s="136" t="s">
        <v>33</v>
      </c>
      <c r="C145" s="136">
        <v>46</v>
      </c>
      <c r="D145" s="136">
        <v>1972</v>
      </c>
      <c r="E145" s="119">
        <v>158933268</v>
      </c>
      <c r="F145" s="119">
        <v>0</v>
      </c>
      <c r="G145" s="119">
        <v>447473</v>
      </c>
      <c r="H145" s="119">
        <v>1008</v>
      </c>
      <c r="I145" s="119">
        <v>435861</v>
      </c>
    </row>
    <row r="146" spans="2:9" x14ac:dyDescent="0.25">
      <c r="B146" s="136" t="s">
        <v>33</v>
      </c>
      <c r="C146" s="136">
        <v>47</v>
      </c>
      <c r="D146" s="136">
        <v>1971</v>
      </c>
      <c r="E146" s="119">
        <v>173786050</v>
      </c>
      <c r="F146" s="119">
        <v>0</v>
      </c>
      <c r="G146" s="119">
        <v>487854</v>
      </c>
      <c r="H146" s="119">
        <v>1186</v>
      </c>
      <c r="I146" s="119">
        <v>476392</v>
      </c>
    </row>
    <row r="147" spans="2:9" x14ac:dyDescent="0.25">
      <c r="B147" s="136" t="s">
        <v>33</v>
      </c>
      <c r="C147" s="136">
        <v>48</v>
      </c>
      <c r="D147" s="136">
        <v>1970</v>
      </c>
      <c r="E147" s="119">
        <v>179322397</v>
      </c>
      <c r="F147" s="119">
        <v>0</v>
      </c>
      <c r="G147" s="119">
        <v>502575</v>
      </c>
      <c r="H147" s="119">
        <v>1333</v>
      </c>
      <c r="I147" s="119">
        <v>491481</v>
      </c>
    </row>
    <row r="148" spans="2:9" x14ac:dyDescent="0.25">
      <c r="B148" s="136" t="s">
        <v>33</v>
      </c>
      <c r="C148" s="136">
        <v>49</v>
      </c>
      <c r="D148" s="136">
        <v>1969</v>
      </c>
      <c r="E148" s="119">
        <v>192758880</v>
      </c>
      <c r="F148" s="119">
        <v>0</v>
      </c>
      <c r="G148" s="119">
        <v>539305</v>
      </c>
      <c r="H148" s="119">
        <v>1602</v>
      </c>
      <c r="I148" s="119">
        <v>528087</v>
      </c>
    </row>
    <row r="149" spans="2:9" x14ac:dyDescent="0.25">
      <c r="B149" s="136" t="s">
        <v>33</v>
      </c>
      <c r="C149" s="136">
        <v>50</v>
      </c>
      <c r="D149" s="136">
        <v>1968</v>
      </c>
      <c r="E149" s="119">
        <v>201068457</v>
      </c>
      <c r="F149" s="119">
        <v>0</v>
      </c>
      <c r="G149" s="119">
        <v>562122</v>
      </c>
      <c r="H149" s="119">
        <v>1893</v>
      </c>
      <c r="I149" s="119">
        <v>550716</v>
      </c>
    </row>
    <row r="150" spans="2:9" x14ac:dyDescent="0.25">
      <c r="B150" s="136" t="s">
        <v>33</v>
      </c>
      <c r="C150" s="136">
        <v>51</v>
      </c>
      <c r="D150" s="136">
        <v>1967</v>
      </c>
      <c r="E150" s="119">
        <v>205887432</v>
      </c>
      <c r="F150" s="119">
        <v>0</v>
      </c>
      <c r="G150" s="119">
        <v>574616</v>
      </c>
      <c r="H150" s="119">
        <v>2190</v>
      </c>
      <c r="I150" s="119">
        <v>563809</v>
      </c>
    </row>
    <row r="151" spans="2:9" x14ac:dyDescent="0.25">
      <c r="B151" s="136" t="s">
        <v>33</v>
      </c>
      <c r="C151" s="136">
        <v>52</v>
      </c>
      <c r="D151" s="136">
        <v>1966</v>
      </c>
      <c r="E151" s="119">
        <v>212304300</v>
      </c>
      <c r="F151" s="119">
        <v>0</v>
      </c>
      <c r="G151" s="119">
        <v>590897</v>
      </c>
      <c r="H151" s="119">
        <v>2485</v>
      </c>
      <c r="I151" s="119">
        <v>581208</v>
      </c>
    </row>
    <row r="152" spans="2:9" x14ac:dyDescent="0.25">
      <c r="B152" s="136" t="s">
        <v>33</v>
      </c>
      <c r="C152" s="136">
        <v>53</v>
      </c>
      <c r="D152" s="136">
        <v>1965</v>
      </c>
      <c r="E152" s="119">
        <v>213140905</v>
      </c>
      <c r="F152" s="119">
        <v>0</v>
      </c>
      <c r="G152" s="119">
        <v>592968</v>
      </c>
      <c r="H152" s="119">
        <v>2801</v>
      </c>
      <c r="I152" s="119">
        <v>583421</v>
      </c>
    </row>
    <row r="153" spans="2:9" x14ac:dyDescent="0.25">
      <c r="B153" s="136" t="s">
        <v>33</v>
      </c>
      <c r="C153" s="136">
        <v>54</v>
      </c>
      <c r="D153" s="136">
        <v>1964</v>
      </c>
      <c r="E153" s="119">
        <v>216871739</v>
      </c>
      <c r="F153" s="119">
        <v>0</v>
      </c>
      <c r="G153" s="119">
        <v>603392</v>
      </c>
      <c r="H153" s="119">
        <v>3134</v>
      </c>
      <c r="I153" s="119">
        <v>593951</v>
      </c>
    </row>
    <row r="154" spans="2:9" x14ac:dyDescent="0.25">
      <c r="B154" s="136" t="s">
        <v>33</v>
      </c>
      <c r="C154" s="136">
        <v>55</v>
      </c>
      <c r="D154" s="136">
        <v>1963</v>
      </c>
      <c r="E154" s="119">
        <v>214971990</v>
      </c>
      <c r="F154" s="119">
        <v>0</v>
      </c>
      <c r="G154" s="119">
        <v>597415</v>
      </c>
      <c r="H154" s="119">
        <v>3588</v>
      </c>
      <c r="I154" s="119">
        <v>588127</v>
      </c>
    </row>
    <row r="155" spans="2:9" x14ac:dyDescent="0.25">
      <c r="B155" s="136" t="s">
        <v>33</v>
      </c>
      <c r="C155" s="136">
        <v>56</v>
      </c>
      <c r="D155" s="136">
        <v>1962</v>
      </c>
      <c r="E155" s="119">
        <v>206466070</v>
      </c>
      <c r="F155" s="119">
        <v>0</v>
      </c>
      <c r="G155" s="119">
        <v>572676</v>
      </c>
      <c r="H155" s="119">
        <v>3759</v>
      </c>
      <c r="I155" s="119">
        <v>563892</v>
      </c>
    </row>
    <row r="156" spans="2:9" x14ac:dyDescent="0.25">
      <c r="B156" s="136" t="s">
        <v>33</v>
      </c>
      <c r="C156" s="136">
        <v>57</v>
      </c>
      <c r="D156" s="136">
        <v>1961</v>
      </c>
      <c r="E156" s="119">
        <v>200828219</v>
      </c>
      <c r="F156" s="119">
        <v>0</v>
      </c>
      <c r="G156" s="119">
        <v>556923</v>
      </c>
      <c r="H156" s="119">
        <v>4253</v>
      </c>
      <c r="I156" s="119">
        <v>548212</v>
      </c>
    </row>
    <row r="157" spans="2:9" x14ac:dyDescent="0.25">
      <c r="B157" s="136" t="s">
        <v>33</v>
      </c>
      <c r="C157" s="136">
        <v>58</v>
      </c>
      <c r="D157" s="136">
        <v>1960</v>
      </c>
      <c r="E157" s="119">
        <v>192194645</v>
      </c>
      <c r="F157" s="119">
        <v>0</v>
      </c>
      <c r="G157" s="119">
        <v>532934</v>
      </c>
      <c r="H157" s="119">
        <v>4473</v>
      </c>
      <c r="I157" s="119">
        <v>524383</v>
      </c>
    </row>
    <row r="158" spans="2:9" x14ac:dyDescent="0.25">
      <c r="B158" s="136" t="s">
        <v>33</v>
      </c>
      <c r="C158" s="136">
        <v>59</v>
      </c>
      <c r="D158" s="136">
        <v>1959</v>
      </c>
      <c r="E158" s="119">
        <v>185408779</v>
      </c>
      <c r="F158" s="119">
        <v>0</v>
      </c>
      <c r="G158" s="119">
        <v>513872</v>
      </c>
      <c r="H158" s="119">
        <v>4777</v>
      </c>
      <c r="I158" s="119">
        <v>505676</v>
      </c>
    </row>
    <row r="159" spans="2:9" x14ac:dyDescent="0.25">
      <c r="B159" s="136" t="s">
        <v>33</v>
      </c>
      <c r="C159" s="136">
        <v>60</v>
      </c>
      <c r="D159" s="136">
        <v>1958</v>
      </c>
      <c r="E159" s="119">
        <v>172932575</v>
      </c>
      <c r="F159" s="119">
        <v>0</v>
      </c>
      <c r="G159" s="119">
        <v>479291</v>
      </c>
      <c r="H159" s="119">
        <v>4894</v>
      </c>
      <c r="I159" s="119">
        <v>471345</v>
      </c>
    </row>
    <row r="160" spans="2:9" x14ac:dyDescent="0.25">
      <c r="B160" s="136" t="s">
        <v>33</v>
      </c>
      <c r="C160" s="136">
        <v>61</v>
      </c>
      <c r="D160" s="136">
        <v>1957</v>
      </c>
      <c r="E160" s="119">
        <v>167004904</v>
      </c>
      <c r="F160" s="119">
        <v>0</v>
      </c>
      <c r="G160" s="119">
        <v>462864</v>
      </c>
      <c r="H160" s="119">
        <v>5284</v>
      </c>
      <c r="I160" s="119">
        <v>454883</v>
      </c>
    </row>
    <row r="161" spans="2:9" x14ac:dyDescent="0.25">
      <c r="B161" s="136" t="s">
        <v>33</v>
      </c>
      <c r="C161" s="136">
        <v>62</v>
      </c>
      <c r="D161" s="136">
        <v>1956</v>
      </c>
      <c r="E161" s="119">
        <v>160420961</v>
      </c>
      <c r="F161" s="119">
        <v>0</v>
      </c>
      <c r="G161" s="119">
        <v>444615</v>
      </c>
      <c r="H161" s="119">
        <v>5554</v>
      </c>
      <c r="I161" s="119">
        <v>436764</v>
      </c>
    </row>
    <row r="162" spans="2:9" x14ac:dyDescent="0.25">
      <c r="B162" s="136" t="s">
        <v>33</v>
      </c>
      <c r="C162" s="136">
        <v>63</v>
      </c>
      <c r="D162" s="136">
        <v>1955</v>
      </c>
      <c r="E162" s="119">
        <v>152981969</v>
      </c>
      <c r="F162" s="119">
        <v>0</v>
      </c>
      <c r="G162" s="119">
        <v>424267</v>
      </c>
      <c r="H162" s="119">
        <v>5781</v>
      </c>
      <c r="I162" s="119">
        <v>416284</v>
      </c>
    </row>
    <row r="163" spans="2:9" x14ac:dyDescent="0.25">
      <c r="B163" s="136" t="s">
        <v>33</v>
      </c>
      <c r="C163" s="136">
        <v>64</v>
      </c>
      <c r="D163" s="136">
        <v>1954</v>
      </c>
      <c r="E163" s="119">
        <v>147276530</v>
      </c>
      <c r="F163" s="119">
        <v>0</v>
      </c>
      <c r="G163" s="119">
        <v>408306</v>
      </c>
      <c r="H163" s="119">
        <v>6222</v>
      </c>
      <c r="I163" s="119">
        <v>400425</v>
      </c>
    </row>
    <row r="164" spans="2:9" x14ac:dyDescent="0.25">
      <c r="B164" s="136" t="s">
        <v>33</v>
      </c>
      <c r="C164" s="136">
        <v>65</v>
      </c>
      <c r="D164" s="136">
        <v>1953</v>
      </c>
      <c r="E164" s="119">
        <v>140463001</v>
      </c>
      <c r="F164" s="119">
        <v>0</v>
      </c>
      <c r="G164" s="119">
        <v>389696</v>
      </c>
      <c r="H164" s="119">
        <v>6287</v>
      </c>
      <c r="I164" s="119">
        <v>381757</v>
      </c>
    </row>
    <row r="165" spans="2:9" x14ac:dyDescent="0.25">
      <c r="B165" s="136" t="s">
        <v>33</v>
      </c>
      <c r="C165" s="136">
        <v>66</v>
      </c>
      <c r="D165" s="136">
        <v>1952</v>
      </c>
      <c r="E165" s="119">
        <v>139086474</v>
      </c>
      <c r="F165" s="119">
        <v>0</v>
      </c>
      <c r="G165" s="119">
        <v>385810</v>
      </c>
      <c r="H165" s="119">
        <v>6767</v>
      </c>
      <c r="I165" s="119">
        <v>377634</v>
      </c>
    </row>
    <row r="166" spans="2:9" x14ac:dyDescent="0.25">
      <c r="B166" s="136" t="s">
        <v>33</v>
      </c>
      <c r="C166" s="136">
        <v>67</v>
      </c>
      <c r="D166" s="136">
        <v>1951</v>
      </c>
      <c r="E166" s="119">
        <v>135124229</v>
      </c>
      <c r="F166" s="119">
        <v>0</v>
      </c>
      <c r="G166" s="119">
        <v>374599</v>
      </c>
      <c r="H166" s="119">
        <v>7257</v>
      </c>
      <c r="I166" s="119">
        <v>366503</v>
      </c>
    </row>
    <row r="167" spans="2:9" x14ac:dyDescent="0.25">
      <c r="B167" s="136" t="s">
        <v>33</v>
      </c>
      <c r="C167" s="136">
        <v>68</v>
      </c>
      <c r="D167" s="136">
        <v>1950</v>
      </c>
      <c r="E167" s="119">
        <v>133282316</v>
      </c>
      <c r="F167" s="119">
        <v>0</v>
      </c>
      <c r="G167" s="119">
        <v>369517</v>
      </c>
      <c r="H167" s="119">
        <v>7615</v>
      </c>
      <c r="I167" s="119">
        <v>361330</v>
      </c>
    </row>
    <row r="168" spans="2:9" x14ac:dyDescent="0.25">
      <c r="B168" s="136" t="s">
        <v>33</v>
      </c>
      <c r="C168" s="136">
        <v>69</v>
      </c>
      <c r="D168" s="136">
        <v>1949</v>
      </c>
      <c r="E168" s="119">
        <v>126620147</v>
      </c>
      <c r="F168" s="119">
        <v>0</v>
      </c>
      <c r="G168" s="119">
        <v>351282</v>
      </c>
      <c r="H168" s="119">
        <v>7804</v>
      </c>
      <c r="I168" s="119">
        <v>343000</v>
      </c>
    </row>
    <row r="169" spans="2:9" x14ac:dyDescent="0.25">
      <c r="B169" s="136" t="s">
        <v>33</v>
      </c>
      <c r="C169" s="136">
        <v>70</v>
      </c>
      <c r="D169" s="136">
        <v>1948</v>
      </c>
      <c r="E169" s="119">
        <v>114492733</v>
      </c>
      <c r="F169" s="119">
        <v>0</v>
      </c>
      <c r="G169" s="119">
        <v>317938</v>
      </c>
      <c r="H169" s="119">
        <v>7659</v>
      </c>
      <c r="I169" s="119">
        <v>309904</v>
      </c>
    </row>
    <row r="170" spans="2:9" x14ac:dyDescent="0.25">
      <c r="B170" s="136" t="s">
        <v>33</v>
      </c>
      <c r="C170" s="136">
        <v>71</v>
      </c>
      <c r="D170" s="136">
        <v>1947</v>
      </c>
      <c r="E170" s="119">
        <v>106169538</v>
      </c>
      <c r="F170" s="119">
        <v>0</v>
      </c>
      <c r="G170" s="119">
        <v>295120</v>
      </c>
      <c r="H170" s="119">
        <v>7691</v>
      </c>
      <c r="I170" s="119">
        <v>287062</v>
      </c>
    </row>
    <row r="171" spans="2:9" x14ac:dyDescent="0.25">
      <c r="B171" s="136" t="s">
        <v>33</v>
      </c>
      <c r="C171" s="136">
        <v>72</v>
      </c>
      <c r="D171" s="136">
        <v>1946</v>
      </c>
      <c r="E171" s="119">
        <v>91202220</v>
      </c>
      <c r="F171" s="119">
        <v>0</v>
      </c>
      <c r="G171" s="119">
        <v>253840</v>
      </c>
      <c r="H171" s="119">
        <v>7346</v>
      </c>
      <c r="I171" s="119">
        <v>246212</v>
      </c>
    </row>
    <row r="172" spans="2:9" x14ac:dyDescent="0.25">
      <c r="B172" s="136" t="s">
        <v>33</v>
      </c>
      <c r="C172" s="136">
        <v>73</v>
      </c>
      <c r="D172" s="136">
        <v>1945</v>
      </c>
      <c r="E172" s="119">
        <v>78711517</v>
      </c>
      <c r="F172" s="119">
        <v>0</v>
      </c>
      <c r="G172" s="119">
        <v>219267</v>
      </c>
      <c r="H172" s="119">
        <v>6703</v>
      </c>
      <c r="I172" s="119">
        <v>212342</v>
      </c>
    </row>
    <row r="173" spans="2:9" x14ac:dyDescent="0.25">
      <c r="B173" s="136" t="s">
        <v>33</v>
      </c>
      <c r="C173" s="136">
        <v>74</v>
      </c>
      <c r="D173" s="136">
        <v>1944</v>
      </c>
      <c r="E173" s="119">
        <v>103127263</v>
      </c>
      <c r="F173" s="119">
        <v>0</v>
      </c>
      <c r="G173" s="119">
        <v>287640</v>
      </c>
      <c r="H173" s="119">
        <v>9571</v>
      </c>
      <c r="I173" s="119">
        <v>277834</v>
      </c>
    </row>
    <row r="174" spans="2:9" x14ac:dyDescent="0.25">
      <c r="B174" s="136" t="s">
        <v>33</v>
      </c>
      <c r="C174" s="136">
        <v>75</v>
      </c>
      <c r="D174" s="136">
        <v>1943</v>
      </c>
      <c r="E174" s="119">
        <v>103508747</v>
      </c>
      <c r="F174" s="119">
        <v>0</v>
      </c>
      <c r="G174" s="119">
        <v>289127</v>
      </c>
      <c r="H174" s="119">
        <v>10317</v>
      </c>
      <c r="I174" s="119">
        <v>278597</v>
      </c>
    </row>
    <row r="175" spans="2:9" x14ac:dyDescent="0.25">
      <c r="B175" s="136" t="s">
        <v>33</v>
      </c>
      <c r="C175" s="136">
        <v>76</v>
      </c>
      <c r="D175" s="136">
        <v>1942</v>
      </c>
      <c r="E175" s="119">
        <v>99730649</v>
      </c>
      <c r="F175" s="119">
        <v>0</v>
      </c>
      <c r="G175" s="119">
        <v>278853</v>
      </c>
      <c r="H175" s="119">
        <v>10605</v>
      </c>
      <c r="I175" s="119">
        <v>268062</v>
      </c>
    </row>
    <row r="176" spans="2:9" x14ac:dyDescent="0.25">
      <c r="B176" s="136" t="s">
        <v>33</v>
      </c>
      <c r="C176" s="136">
        <v>77</v>
      </c>
      <c r="D176" s="136">
        <v>1941</v>
      </c>
      <c r="E176" s="119">
        <v>118560943</v>
      </c>
      <c r="F176" s="119">
        <v>0</v>
      </c>
      <c r="G176" s="119">
        <v>332149</v>
      </c>
      <c r="H176" s="119">
        <v>13885</v>
      </c>
      <c r="I176" s="119">
        <v>318116</v>
      </c>
    </row>
    <row r="177" spans="2:9" x14ac:dyDescent="0.25">
      <c r="B177" s="136" t="s">
        <v>33</v>
      </c>
      <c r="C177" s="136">
        <v>78</v>
      </c>
      <c r="D177" s="136">
        <v>1940</v>
      </c>
      <c r="E177" s="119">
        <v>121090219</v>
      </c>
      <c r="F177" s="119">
        <v>0</v>
      </c>
      <c r="G177" s="119">
        <v>339861</v>
      </c>
      <c r="H177" s="119">
        <v>15419</v>
      </c>
      <c r="I177" s="119">
        <v>324287</v>
      </c>
    </row>
    <row r="178" spans="2:9" x14ac:dyDescent="0.25">
      <c r="B178" s="136" t="s">
        <v>33</v>
      </c>
      <c r="C178" s="136">
        <v>79</v>
      </c>
      <c r="D178" s="136">
        <v>1939</v>
      </c>
      <c r="E178" s="119">
        <v>114878025</v>
      </c>
      <c r="F178" s="119">
        <v>0</v>
      </c>
      <c r="G178" s="119">
        <v>323192</v>
      </c>
      <c r="H178" s="119">
        <v>16243</v>
      </c>
      <c r="I178" s="119">
        <v>306844</v>
      </c>
    </row>
    <row r="179" spans="2:9" x14ac:dyDescent="0.25">
      <c r="B179" s="136" t="s">
        <v>33</v>
      </c>
      <c r="C179" s="136">
        <v>80</v>
      </c>
      <c r="D179" s="136">
        <v>1938</v>
      </c>
      <c r="E179" s="119">
        <v>102185433</v>
      </c>
      <c r="F179" s="119">
        <v>0</v>
      </c>
      <c r="G179" s="119">
        <v>288468</v>
      </c>
      <c r="H179" s="119">
        <v>16201</v>
      </c>
      <c r="I179" s="119">
        <v>272176</v>
      </c>
    </row>
    <row r="180" spans="2:9" x14ac:dyDescent="0.25">
      <c r="B180" s="136" t="s">
        <v>33</v>
      </c>
      <c r="C180" s="136">
        <v>81</v>
      </c>
      <c r="D180" s="136">
        <v>1937</v>
      </c>
      <c r="E180" s="119">
        <v>90465568</v>
      </c>
      <c r="F180" s="119">
        <v>0</v>
      </c>
      <c r="G180" s="119">
        <v>256298</v>
      </c>
      <c r="H180" s="119">
        <v>16090</v>
      </c>
      <c r="I180" s="119">
        <v>240131</v>
      </c>
    </row>
    <row r="181" spans="2:9" x14ac:dyDescent="0.25">
      <c r="B181" s="136" t="s">
        <v>33</v>
      </c>
      <c r="C181" s="136">
        <v>82</v>
      </c>
      <c r="D181" s="136">
        <v>1936</v>
      </c>
      <c r="E181" s="119">
        <v>81886837</v>
      </c>
      <c r="F181" s="119">
        <v>0</v>
      </c>
      <c r="G181" s="119">
        <v>232903</v>
      </c>
      <c r="H181" s="119">
        <v>16468</v>
      </c>
      <c r="I181" s="119">
        <v>216374</v>
      </c>
    </row>
    <row r="182" spans="2:9" x14ac:dyDescent="0.25">
      <c r="B182" s="136" t="s">
        <v>33</v>
      </c>
      <c r="C182" s="136">
        <v>83</v>
      </c>
      <c r="D182" s="136">
        <v>1935</v>
      </c>
      <c r="E182" s="119">
        <v>73391077</v>
      </c>
      <c r="F182" s="119">
        <v>0</v>
      </c>
      <c r="G182" s="119">
        <v>209588</v>
      </c>
      <c r="H182" s="119">
        <v>16465</v>
      </c>
      <c r="I182" s="119">
        <v>193075</v>
      </c>
    </row>
    <row r="183" spans="2:9" x14ac:dyDescent="0.25">
      <c r="B183" s="136" t="s">
        <v>33</v>
      </c>
      <c r="C183" s="136">
        <v>84</v>
      </c>
      <c r="D183" s="136">
        <v>1934</v>
      </c>
      <c r="E183" s="119">
        <v>62139644</v>
      </c>
      <c r="F183" s="119">
        <v>0</v>
      </c>
      <c r="G183" s="119">
        <v>178422</v>
      </c>
      <c r="H183" s="119">
        <v>15873</v>
      </c>
      <c r="I183" s="119">
        <v>162517</v>
      </c>
    </row>
    <row r="184" spans="2:9" x14ac:dyDescent="0.25">
      <c r="B184" s="136" t="s">
        <v>33</v>
      </c>
      <c r="C184" s="136">
        <v>85</v>
      </c>
      <c r="D184" s="136">
        <v>1933</v>
      </c>
      <c r="E184" s="119">
        <v>44691164</v>
      </c>
      <c r="F184" s="119">
        <v>0</v>
      </c>
      <c r="G184" s="119">
        <v>129374</v>
      </c>
      <c r="H184" s="119">
        <v>13076</v>
      </c>
      <c r="I184" s="119">
        <v>116261</v>
      </c>
    </row>
    <row r="185" spans="2:9" x14ac:dyDescent="0.25">
      <c r="B185" s="136" t="s">
        <v>33</v>
      </c>
      <c r="C185" s="136">
        <v>86</v>
      </c>
      <c r="D185" s="136">
        <v>1932</v>
      </c>
      <c r="E185" s="119">
        <v>39328564</v>
      </c>
      <c r="F185" s="119">
        <v>0</v>
      </c>
      <c r="G185" s="119">
        <v>114631</v>
      </c>
      <c r="H185" s="119">
        <v>13157</v>
      </c>
      <c r="I185" s="119">
        <v>101472</v>
      </c>
    </row>
    <row r="186" spans="2:9" x14ac:dyDescent="0.25">
      <c r="B186" s="136" t="s">
        <v>33</v>
      </c>
      <c r="C186" s="136">
        <v>87</v>
      </c>
      <c r="D186" s="136">
        <v>1931</v>
      </c>
      <c r="E186" s="119">
        <v>34862210</v>
      </c>
      <c r="F186" s="119">
        <v>0</v>
      </c>
      <c r="G186" s="119">
        <v>102351</v>
      </c>
      <c r="H186" s="119">
        <v>13037</v>
      </c>
      <c r="I186" s="119">
        <v>89324</v>
      </c>
    </row>
    <row r="187" spans="2:9" x14ac:dyDescent="0.25">
      <c r="B187" s="136" t="s">
        <v>33</v>
      </c>
      <c r="C187" s="136">
        <v>88</v>
      </c>
      <c r="D187" s="136">
        <v>1930</v>
      </c>
      <c r="E187" s="119">
        <v>31186271</v>
      </c>
      <c r="F187" s="119">
        <v>0</v>
      </c>
      <c r="G187" s="119">
        <v>92273</v>
      </c>
      <c r="H187" s="119">
        <v>13101</v>
      </c>
      <c r="I187" s="119">
        <v>79182</v>
      </c>
    </row>
    <row r="188" spans="2:9" x14ac:dyDescent="0.25">
      <c r="B188" s="136" t="s">
        <v>33</v>
      </c>
      <c r="C188" s="136">
        <v>89</v>
      </c>
      <c r="D188" s="136">
        <v>1929</v>
      </c>
      <c r="E188" s="119">
        <v>25212736</v>
      </c>
      <c r="F188" s="119">
        <v>0</v>
      </c>
      <c r="G188" s="119">
        <v>75494</v>
      </c>
      <c r="H188" s="119">
        <v>12099</v>
      </c>
      <c r="I188" s="119">
        <v>63401</v>
      </c>
    </row>
    <row r="189" spans="2:9" x14ac:dyDescent="0.25">
      <c r="B189" s="136" t="s">
        <v>33</v>
      </c>
      <c r="C189" s="136">
        <v>90</v>
      </c>
      <c r="D189" s="136">
        <v>1928</v>
      </c>
      <c r="E189" s="119">
        <v>20518005</v>
      </c>
      <c r="F189" s="119">
        <v>0</v>
      </c>
      <c r="G189" s="119">
        <v>62078</v>
      </c>
      <c r="H189" s="119">
        <v>11074</v>
      </c>
      <c r="I189" s="119">
        <v>51024</v>
      </c>
    </row>
    <row r="190" spans="2:9" x14ac:dyDescent="0.25">
      <c r="B190" s="136" t="s">
        <v>33</v>
      </c>
      <c r="C190" s="136">
        <v>91</v>
      </c>
      <c r="D190" s="136">
        <v>1927</v>
      </c>
      <c r="E190" s="119">
        <v>14970193</v>
      </c>
      <c r="F190" s="119">
        <v>0</v>
      </c>
      <c r="G190" s="119">
        <v>45749</v>
      </c>
      <c r="H190" s="119">
        <v>8947</v>
      </c>
      <c r="I190" s="119">
        <v>36822</v>
      </c>
    </row>
    <row r="191" spans="2:9" x14ac:dyDescent="0.25">
      <c r="B191" s="136" t="s">
        <v>33</v>
      </c>
      <c r="C191" s="136">
        <v>92</v>
      </c>
      <c r="D191" s="136">
        <v>1926</v>
      </c>
      <c r="E191" s="119">
        <v>11101975</v>
      </c>
      <c r="F191" s="119">
        <v>0</v>
      </c>
      <c r="G191" s="119">
        <v>34290</v>
      </c>
      <c r="H191" s="119">
        <v>7272</v>
      </c>
      <c r="I191" s="119">
        <v>27023</v>
      </c>
    </row>
    <row r="192" spans="2:9" x14ac:dyDescent="0.25">
      <c r="B192" s="136" t="s">
        <v>33</v>
      </c>
      <c r="C192" s="136">
        <v>93</v>
      </c>
      <c r="D192" s="136">
        <v>1925</v>
      </c>
      <c r="E192" s="119">
        <v>7945359</v>
      </c>
      <c r="F192" s="119">
        <v>0</v>
      </c>
      <c r="G192" s="119">
        <v>25068</v>
      </c>
      <c r="H192" s="119">
        <v>6048</v>
      </c>
      <c r="I192" s="119">
        <v>19028</v>
      </c>
    </row>
    <row r="193" spans="2:9" x14ac:dyDescent="0.25">
      <c r="B193" s="136" t="s">
        <v>33</v>
      </c>
      <c r="C193" s="136">
        <v>94</v>
      </c>
      <c r="D193" s="136">
        <v>1924</v>
      </c>
      <c r="E193" s="119">
        <v>5110224</v>
      </c>
      <c r="F193" s="119">
        <v>0</v>
      </c>
      <c r="G193" s="119">
        <v>16380</v>
      </c>
      <c r="H193" s="119">
        <v>4353</v>
      </c>
      <c r="I193" s="119">
        <v>12028</v>
      </c>
    </row>
    <row r="194" spans="2:9" x14ac:dyDescent="0.25">
      <c r="B194" s="136" t="s">
        <v>33</v>
      </c>
      <c r="C194" s="136">
        <v>95</v>
      </c>
      <c r="D194" s="136">
        <v>1923</v>
      </c>
      <c r="E194" s="119">
        <v>3619954</v>
      </c>
      <c r="F194" s="119">
        <v>0</v>
      </c>
      <c r="G194" s="119">
        <v>11734</v>
      </c>
      <c r="H194" s="119">
        <v>3314</v>
      </c>
      <c r="I194" s="119">
        <v>8427</v>
      </c>
    </row>
    <row r="195" spans="2:9" x14ac:dyDescent="0.25">
      <c r="B195" s="136" t="s">
        <v>33</v>
      </c>
      <c r="C195" s="136">
        <v>96</v>
      </c>
      <c r="D195" s="136">
        <v>1922</v>
      </c>
      <c r="E195" s="119">
        <v>2636155</v>
      </c>
      <c r="F195" s="119">
        <v>0</v>
      </c>
      <c r="G195" s="119">
        <v>8722</v>
      </c>
      <c r="H195" s="119">
        <v>2703</v>
      </c>
      <c r="I195" s="119">
        <v>6024</v>
      </c>
    </row>
    <row r="196" spans="2:9" x14ac:dyDescent="0.25">
      <c r="B196" s="136" t="s">
        <v>33</v>
      </c>
      <c r="C196" s="136">
        <v>97</v>
      </c>
      <c r="D196" s="136">
        <v>1921</v>
      </c>
      <c r="E196" s="119">
        <v>1818768</v>
      </c>
      <c r="F196" s="119">
        <v>0</v>
      </c>
      <c r="G196" s="119">
        <v>6127</v>
      </c>
      <c r="H196" s="119">
        <v>2028</v>
      </c>
      <c r="I196" s="119">
        <v>4100</v>
      </c>
    </row>
    <row r="197" spans="2:9" x14ac:dyDescent="0.25">
      <c r="B197" s="136" t="s">
        <v>33</v>
      </c>
      <c r="C197" s="136">
        <v>98</v>
      </c>
      <c r="D197" s="136">
        <v>1920</v>
      </c>
      <c r="E197" s="119">
        <v>1129092</v>
      </c>
      <c r="F197" s="119">
        <v>0</v>
      </c>
      <c r="G197" s="119">
        <v>3851</v>
      </c>
      <c r="H197" s="119">
        <v>1366</v>
      </c>
      <c r="I197" s="119">
        <v>2491</v>
      </c>
    </row>
    <row r="198" spans="2:9" x14ac:dyDescent="0.25">
      <c r="B198" s="136" t="s">
        <v>33</v>
      </c>
      <c r="C198" s="136">
        <v>99</v>
      </c>
      <c r="D198" s="136">
        <v>1919</v>
      </c>
      <c r="E198" s="119">
        <v>541092</v>
      </c>
      <c r="F198" s="119">
        <v>0</v>
      </c>
      <c r="G198" s="119">
        <v>1852</v>
      </c>
      <c r="H198" s="119">
        <v>678</v>
      </c>
      <c r="I198" s="119">
        <v>1176</v>
      </c>
    </row>
    <row r="199" spans="2:9" x14ac:dyDescent="0.25">
      <c r="B199" s="136" t="s">
        <v>33</v>
      </c>
      <c r="C199" s="136">
        <v>100</v>
      </c>
      <c r="D199" s="136">
        <v>1918</v>
      </c>
      <c r="E199" s="119">
        <v>191657</v>
      </c>
      <c r="F199" s="119">
        <v>0</v>
      </c>
      <c r="G199" s="119">
        <v>673</v>
      </c>
      <c r="H199" s="119">
        <v>267</v>
      </c>
      <c r="I199" s="119">
        <v>406</v>
      </c>
    </row>
    <row r="200" spans="2:9" x14ac:dyDescent="0.25">
      <c r="B200" s="136" t="s">
        <v>33</v>
      </c>
      <c r="C200" s="136">
        <v>101</v>
      </c>
      <c r="D200" s="136">
        <v>1917</v>
      </c>
      <c r="E200" s="119">
        <v>116264</v>
      </c>
      <c r="F200" s="119">
        <v>0</v>
      </c>
      <c r="G200" s="119">
        <v>415</v>
      </c>
      <c r="H200" s="119">
        <v>179</v>
      </c>
      <c r="I200" s="119">
        <v>236</v>
      </c>
    </row>
    <row r="201" spans="2:9" x14ac:dyDescent="0.25">
      <c r="B201" s="136" t="s">
        <v>33</v>
      </c>
      <c r="C201" s="136">
        <v>102</v>
      </c>
      <c r="D201" s="136">
        <v>1916</v>
      </c>
      <c r="E201" s="119">
        <v>63769</v>
      </c>
      <c r="F201" s="119">
        <v>0</v>
      </c>
      <c r="G201" s="119">
        <v>234</v>
      </c>
      <c r="H201" s="119">
        <v>101</v>
      </c>
      <c r="I201" s="119">
        <v>133</v>
      </c>
    </row>
    <row r="202" spans="2:9" x14ac:dyDescent="0.25">
      <c r="B202" s="136" t="s">
        <v>33</v>
      </c>
      <c r="C202" s="136">
        <v>103</v>
      </c>
      <c r="D202" s="136">
        <v>1915</v>
      </c>
      <c r="E202" s="119">
        <v>45531</v>
      </c>
      <c r="F202" s="119">
        <v>0</v>
      </c>
      <c r="G202" s="119">
        <v>176</v>
      </c>
      <c r="H202" s="119">
        <v>91</v>
      </c>
      <c r="I202" s="119">
        <v>85</v>
      </c>
    </row>
    <row r="203" spans="2:9" x14ac:dyDescent="0.25">
      <c r="B203" s="136" t="s">
        <v>33</v>
      </c>
      <c r="C203" s="136">
        <v>104</v>
      </c>
      <c r="D203" s="136">
        <v>1914</v>
      </c>
      <c r="E203" s="119">
        <v>34384</v>
      </c>
      <c r="F203" s="119">
        <v>0</v>
      </c>
      <c r="G203" s="119">
        <v>134</v>
      </c>
      <c r="H203" s="119">
        <v>68</v>
      </c>
      <c r="I203" s="119">
        <v>66</v>
      </c>
    </row>
    <row r="204" spans="2:9" x14ac:dyDescent="0.25">
      <c r="B204" s="136" t="s">
        <v>33</v>
      </c>
      <c r="C204" s="136">
        <v>105</v>
      </c>
      <c r="D204" s="136">
        <v>1913</v>
      </c>
      <c r="E204" s="119">
        <v>13765</v>
      </c>
      <c r="F204" s="119">
        <v>0</v>
      </c>
      <c r="G204" s="119">
        <v>57</v>
      </c>
      <c r="H204" s="119">
        <v>32</v>
      </c>
      <c r="I204" s="119">
        <v>25</v>
      </c>
    </row>
    <row r="205" spans="2:9" x14ac:dyDescent="0.25">
      <c r="B205" s="136" t="s">
        <v>33</v>
      </c>
      <c r="C205" s="136">
        <v>106</v>
      </c>
      <c r="D205" s="136">
        <v>1912</v>
      </c>
      <c r="E205" s="119">
        <v>6335</v>
      </c>
      <c r="F205" s="119">
        <v>0</v>
      </c>
      <c r="G205" s="119">
        <v>27</v>
      </c>
      <c r="H205" s="119">
        <v>17</v>
      </c>
      <c r="I205" s="119">
        <v>10</v>
      </c>
    </row>
    <row r="206" spans="2:9" x14ac:dyDescent="0.25">
      <c r="B206" s="136" t="s">
        <v>33</v>
      </c>
      <c r="C206" s="136">
        <v>107</v>
      </c>
      <c r="D206" s="136">
        <v>1911</v>
      </c>
      <c r="E206" s="119">
        <v>4311</v>
      </c>
      <c r="F206" s="119">
        <v>0</v>
      </c>
      <c r="G206" s="119">
        <v>16</v>
      </c>
      <c r="H206" s="119">
        <v>7</v>
      </c>
      <c r="I206" s="119">
        <v>9</v>
      </c>
    </row>
    <row r="207" spans="2:9" x14ac:dyDescent="0.25">
      <c r="B207" s="136" t="s">
        <v>33</v>
      </c>
      <c r="C207" s="136">
        <v>108</v>
      </c>
      <c r="D207" s="136">
        <v>1910</v>
      </c>
      <c r="E207" s="119">
        <v>879</v>
      </c>
      <c r="F207" s="119">
        <v>0</v>
      </c>
      <c r="G207" s="119">
        <v>5</v>
      </c>
      <c r="H207" s="119">
        <v>3</v>
      </c>
      <c r="I207" s="119">
        <v>2</v>
      </c>
    </row>
    <row r="208" spans="2:9" x14ac:dyDescent="0.25">
      <c r="B208" s="136" t="s">
        <v>33</v>
      </c>
      <c r="C208" s="136">
        <v>109</v>
      </c>
      <c r="D208" s="136">
        <v>1909</v>
      </c>
      <c r="E208" s="119">
        <v>1502</v>
      </c>
      <c r="F208" s="119">
        <v>0</v>
      </c>
      <c r="G208" s="119">
        <v>6</v>
      </c>
      <c r="H208" s="119">
        <v>4</v>
      </c>
      <c r="I208" s="119">
        <v>2</v>
      </c>
    </row>
    <row r="209" spans="2:9" x14ac:dyDescent="0.25">
      <c r="B209" s="136" t="s">
        <v>33</v>
      </c>
      <c r="C209" s="136">
        <v>110</v>
      </c>
      <c r="D209" s="136">
        <v>1908</v>
      </c>
      <c r="E209" s="119">
        <v>547</v>
      </c>
      <c r="F209" s="119">
        <v>0</v>
      </c>
      <c r="G209" s="119">
        <v>2</v>
      </c>
      <c r="H209" s="119">
        <v>2</v>
      </c>
      <c r="I209" s="119">
        <v>0</v>
      </c>
    </row>
    <row r="210" spans="2:9" x14ac:dyDescent="0.25">
      <c r="B210" s="136" t="s">
        <v>33</v>
      </c>
      <c r="C210" s="136">
        <v>111</v>
      </c>
      <c r="D210" s="136">
        <v>1907</v>
      </c>
      <c r="E210" s="119">
        <v>0</v>
      </c>
      <c r="F210" s="119">
        <v>0</v>
      </c>
      <c r="G210" s="119">
        <v>0</v>
      </c>
      <c r="H210" s="119">
        <v>0</v>
      </c>
      <c r="I210" s="119">
        <v>0</v>
      </c>
    </row>
    <row r="211" spans="2:9" x14ac:dyDescent="0.25">
      <c r="B211" s="136" t="s">
        <v>33</v>
      </c>
      <c r="C211" s="136">
        <v>112</v>
      </c>
      <c r="D211" s="136">
        <v>1906</v>
      </c>
      <c r="E211" s="119">
        <v>0</v>
      </c>
      <c r="F211" s="119">
        <v>0</v>
      </c>
      <c r="G211" s="119">
        <v>0</v>
      </c>
      <c r="H211" s="119">
        <v>0</v>
      </c>
      <c r="I211" s="119">
        <v>0</v>
      </c>
    </row>
    <row r="212" spans="2:9" x14ac:dyDescent="0.25">
      <c r="B212" s="136" t="s">
        <v>33</v>
      </c>
      <c r="C212" s="136">
        <v>113</v>
      </c>
      <c r="D212" s="136">
        <v>1905</v>
      </c>
      <c r="E212" s="119">
        <v>365</v>
      </c>
      <c r="F212" s="119">
        <v>0</v>
      </c>
      <c r="G212" s="119">
        <v>1</v>
      </c>
      <c r="H212" s="119">
        <v>0</v>
      </c>
      <c r="I212" s="119">
        <v>1</v>
      </c>
    </row>
    <row r="213" spans="2:9" x14ac:dyDescent="0.25">
      <c r="B213" s="136" t="s">
        <v>45</v>
      </c>
      <c r="C213" s="136">
        <v>0</v>
      </c>
      <c r="D213" s="136">
        <v>2018</v>
      </c>
      <c r="E213" s="119">
        <v>463</v>
      </c>
      <c r="F213" s="119">
        <v>0</v>
      </c>
      <c r="G213" s="119">
        <v>2</v>
      </c>
      <c r="H213" s="119">
        <v>0</v>
      </c>
      <c r="I213" s="119">
        <v>2</v>
      </c>
    </row>
    <row r="214" spans="2:9" x14ac:dyDescent="0.25">
      <c r="B214" s="136" t="s">
        <v>45</v>
      </c>
      <c r="C214" s="136">
        <v>1</v>
      </c>
      <c r="D214" s="136">
        <v>2017</v>
      </c>
      <c r="E214" s="119">
        <v>365</v>
      </c>
      <c r="F214" s="119">
        <v>0</v>
      </c>
      <c r="G214" s="119">
        <v>1</v>
      </c>
      <c r="H214" s="119">
        <v>0</v>
      </c>
      <c r="I214" s="119">
        <v>1</v>
      </c>
    </row>
    <row r="215" spans="2:9" x14ac:dyDescent="0.25">
      <c r="B215" s="136" t="s">
        <v>45</v>
      </c>
      <c r="C215" s="136">
        <v>2</v>
      </c>
      <c r="D215" s="136">
        <v>2016</v>
      </c>
      <c r="E215" s="119">
        <v>0</v>
      </c>
      <c r="F215" s="119">
        <v>0</v>
      </c>
      <c r="G215" s="119">
        <v>0</v>
      </c>
      <c r="H215" s="119">
        <v>0</v>
      </c>
      <c r="I215" s="119">
        <v>0</v>
      </c>
    </row>
    <row r="216" spans="2:9" x14ac:dyDescent="0.25">
      <c r="B216" s="136" t="s">
        <v>45</v>
      </c>
      <c r="C216" s="136">
        <v>3</v>
      </c>
      <c r="D216" s="136">
        <v>2015</v>
      </c>
      <c r="E216" s="119">
        <v>0</v>
      </c>
      <c r="F216" s="119">
        <v>0</v>
      </c>
      <c r="G216" s="119">
        <v>0</v>
      </c>
      <c r="H216" s="119">
        <v>0</v>
      </c>
      <c r="I216" s="119">
        <v>0</v>
      </c>
    </row>
    <row r="217" spans="2:9" x14ac:dyDescent="0.25">
      <c r="B217" s="136" t="s">
        <v>45</v>
      </c>
      <c r="C217" s="136">
        <v>4</v>
      </c>
      <c r="D217" s="136">
        <v>2014</v>
      </c>
      <c r="E217" s="119">
        <v>0</v>
      </c>
      <c r="F217" s="119">
        <v>0</v>
      </c>
      <c r="G217" s="119">
        <v>0</v>
      </c>
      <c r="H217" s="119">
        <v>0</v>
      </c>
      <c r="I217" s="119">
        <v>0</v>
      </c>
    </row>
    <row r="218" spans="2:9" x14ac:dyDescent="0.25">
      <c r="B218" s="136" t="s">
        <v>45</v>
      </c>
      <c r="C218" s="136">
        <v>5</v>
      </c>
      <c r="D218" s="136">
        <v>2013</v>
      </c>
      <c r="E218" s="119">
        <v>0</v>
      </c>
      <c r="F218" s="119">
        <v>0</v>
      </c>
      <c r="G218" s="119">
        <v>0</v>
      </c>
      <c r="H218" s="119">
        <v>0</v>
      </c>
      <c r="I218" s="119">
        <v>0</v>
      </c>
    </row>
    <row r="219" spans="2:9" x14ac:dyDescent="0.25">
      <c r="B219" s="136" t="s">
        <v>45</v>
      </c>
      <c r="C219" s="136">
        <v>6</v>
      </c>
      <c r="D219" s="136">
        <v>2012</v>
      </c>
      <c r="E219" s="119">
        <v>0</v>
      </c>
      <c r="F219" s="119">
        <v>0</v>
      </c>
      <c r="G219" s="119">
        <v>0</v>
      </c>
      <c r="H219" s="119">
        <v>0</v>
      </c>
      <c r="I219" s="119">
        <v>0</v>
      </c>
    </row>
    <row r="220" spans="2:9" x14ac:dyDescent="0.25">
      <c r="B220" s="136" t="s">
        <v>45</v>
      </c>
      <c r="C220" s="136">
        <v>7</v>
      </c>
      <c r="D220" s="136">
        <v>2011</v>
      </c>
      <c r="E220" s="119">
        <v>0</v>
      </c>
      <c r="F220" s="119">
        <v>0</v>
      </c>
      <c r="G220" s="119">
        <v>0</v>
      </c>
      <c r="H220" s="119">
        <v>0</v>
      </c>
      <c r="I220" s="119">
        <v>0</v>
      </c>
    </row>
    <row r="221" spans="2:9" x14ac:dyDescent="0.25">
      <c r="B221" s="136" t="s">
        <v>45</v>
      </c>
      <c r="C221" s="136">
        <v>8</v>
      </c>
      <c r="D221" s="136">
        <v>2010</v>
      </c>
      <c r="E221" s="119">
        <v>0</v>
      </c>
      <c r="F221" s="119">
        <v>0</v>
      </c>
      <c r="G221" s="119">
        <v>0</v>
      </c>
      <c r="H221" s="119">
        <v>0</v>
      </c>
      <c r="I221" s="119">
        <v>0</v>
      </c>
    </row>
    <row r="222" spans="2:9" x14ac:dyDescent="0.25">
      <c r="B222" s="136" t="s">
        <v>45</v>
      </c>
      <c r="C222" s="136">
        <v>9</v>
      </c>
      <c r="D222" s="136">
        <v>2009</v>
      </c>
      <c r="E222" s="119">
        <v>0</v>
      </c>
      <c r="F222" s="119">
        <v>0</v>
      </c>
      <c r="G222" s="119">
        <v>0</v>
      </c>
      <c r="H222" s="119">
        <v>0</v>
      </c>
      <c r="I222" s="119">
        <v>0</v>
      </c>
    </row>
    <row r="223" spans="2:9" x14ac:dyDescent="0.25">
      <c r="B223" s="136" t="s">
        <v>45</v>
      </c>
      <c r="C223" s="136">
        <v>10</v>
      </c>
      <c r="D223" s="136">
        <v>2008</v>
      </c>
      <c r="E223" s="119">
        <v>0</v>
      </c>
      <c r="F223" s="119">
        <v>0</v>
      </c>
      <c r="G223" s="119">
        <v>0</v>
      </c>
      <c r="H223" s="119">
        <v>0</v>
      </c>
      <c r="I223" s="119">
        <v>0</v>
      </c>
    </row>
    <row r="224" spans="2:9" x14ac:dyDescent="0.25">
      <c r="B224" s="136" t="s">
        <v>45</v>
      </c>
      <c r="C224" s="136">
        <v>11</v>
      </c>
      <c r="D224" s="136">
        <v>2007</v>
      </c>
      <c r="E224" s="119">
        <v>0</v>
      </c>
      <c r="F224" s="119">
        <v>0</v>
      </c>
      <c r="G224" s="119">
        <v>0</v>
      </c>
      <c r="H224" s="119">
        <v>0</v>
      </c>
      <c r="I224" s="119">
        <v>0</v>
      </c>
    </row>
    <row r="225" spans="2:9" x14ac:dyDescent="0.25">
      <c r="B225" s="136" t="s">
        <v>45</v>
      </c>
      <c r="C225" s="136">
        <v>12</v>
      </c>
      <c r="D225" s="136">
        <v>2006</v>
      </c>
      <c r="E225" s="119">
        <v>122</v>
      </c>
      <c r="F225" s="119">
        <v>0</v>
      </c>
      <c r="G225" s="119">
        <v>1</v>
      </c>
      <c r="H225" s="119">
        <v>0</v>
      </c>
      <c r="I225" s="119">
        <v>1</v>
      </c>
    </row>
    <row r="226" spans="2:9" x14ac:dyDescent="0.25">
      <c r="B226" s="136" t="s">
        <v>45</v>
      </c>
      <c r="C226" s="136">
        <v>13</v>
      </c>
      <c r="D226" s="136">
        <v>2005</v>
      </c>
      <c r="E226" s="119">
        <v>0</v>
      </c>
      <c r="F226" s="119">
        <v>0</v>
      </c>
      <c r="G226" s="119">
        <v>0</v>
      </c>
      <c r="H226" s="119">
        <v>0</v>
      </c>
      <c r="I226" s="119">
        <v>0</v>
      </c>
    </row>
    <row r="227" spans="2:9" x14ac:dyDescent="0.25">
      <c r="B227" s="136" t="s">
        <v>45</v>
      </c>
      <c r="C227" s="136">
        <v>14</v>
      </c>
      <c r="D227" s="136">
        <v>2004</v>
      </c>
      <c r="E227" s="119">
        <v>0</v>
      </c>
      <c r="F227" s="119">
        <v>0</v>
      </c>
      <c r="G227" s="119">
        <v>0</v>
      </c>
      <c r="H227" s="119">
        <v>0</v>
      </c>
      <c r="I227" s="119">
        <v>0</v>
      </c>
    </row>
    <row r="228" spans="2:9" x14ac:dyDescent="0.25">
      <c r="B228" s="136" t="s">
        <v>45</v>
      </c>
      <c r="C228" s="136">
        <v>15</v>
      </c>
      <c r="D228" s="136">
        <v>2003</v>
      </c>
      <c r="E228" s="119">
        <v>0</v>
      </c>
      <c r="F228" s="119">
        <v>0</v>
      </c>
      <c r="G228" s="119">
        <v>0</v>
      </c>
      <c r="H228" s="119">
        <v>0</v>
      </c>
      <c r="I228" s="119">
        <v>0</v>
      </c>
    </row>
    <row r="229" spans="2:9" x14ac:dyDescent="0.25">
      <c r="B229" s="136" t="s">
        <v>45</v>
      </c>
      <c r="C229" s="136">
        <v>16</v>
      </c>
      <c r="D229" s="136">
        <v>2002</v>
      </c>
      <c r="E229" s="119">
        <v>0</v>
      </c>
      <c r="F229" s="119">
        <v>0</v>
      </c>
      <c r="G229" s="119">
        <v>0</v>
      </c>
      <c r="H229" s="119">
        <v>0</v>
      </c>
      <c r="I229" s="119">
        <v>0</v>
      </c>
    </row>
    <row r="230" spans="2:9" x14ac:dyDescent="0.25">
      <c r="B230" s="136" t="s">
        <v>45</v>
      </c>
      <c r="C230" s="136">
        <v>17</v>
      </c>
      <c r="D230" s="136">
        <v>2001</v>
      </c>
      <c r="E230" s="119">
        <v>0</v>
      </c>
      <c r="F230" s="119">
        <v>0</v>
      </c>
      <c r="G230" s="119">
        <v>0</v>
      </c>
      <c r="H230" s="119">
        <v>0</v>
      </c>
      <c r="I230" s="119">
        <v>0</v>
      </c>
    </row>
    <row r="231" spans="2:9" x14ac:dyDescent="0.25">
      <c r="B231" s="136" t="s">
        <v>45</v>
      </c>
      <c r="C231" s="136">
        <v>18</v>
      </c>
      <c r="D231" s="136">
        <v>2000</v>
      </c>
      <c r="E231" s="119">
        <v>0</v>
      </c>
      <c r="F231" s="119">
        <v>0</v>
      </c>
      <c r="G231" s="119">
        <v>0</v>
      </c>
      <c r="H231" s="119">
        <v>0</v>
      </c>
      <c r="I231" s="119">
        <v>0</v>
      </c>
    </row>
    <row r="232" spans="2:9" x14ac:dyDescent="0.25">
      <c r="B232" s="136" t="s">
        <v>45</v>
      </c>
      <c r="C232" s="136">
        <v>19</v>
      </c>
      <c r="D232" s="136">
        <v>1999</v>
      </c>
      <c r="E232" s="119">
        <v>730</v>
      </c>
      <c r="F232" s="119">
        <v>0</v>
      </c>
      <c r="G232" s="119">
        <v>2</v>
      </c>
      <c r="H232" s="119">
        <v>0</v>
      </c>
      <c r="I232" s="119">
        <v>2</v>
      </c>
    </row>
    <row r="233" spans="2:9" x14ac:dyDescent="0.25">
      <c r="B233" s="136" t="s">
        <v>45</v>
      </c>
      <c r="C233" s="136">
        <v>20</v>
      </c>
      <c r="D233" s="136">
        <v>1998</v>
      </c>
      <c r="E233" s="119">
        <v>0</v>
      </c>
      <c r="F233" s="119">
        <v>0</v>
      </c>
      <c r="G233" s="119">
        <v>0</v>
      </c>
      <c r="H233" s="119">
        <v>0</v>
      </c>
      <c r="I233" s="119">
        <v>0</v>
      </c>
    </row>
    <row r="234" spans="2:9" x14ac:dyDescent="0.25">
      <c r="B234" s="136" t="s">
        <v>45</v>
      </c>
      <c r="C234" s="136">
        <v>21</v>
      </c>
      <c r="D234" s="136">
        <v>1997</v>
      </c>
      <c r="E234" s="119">
        <v>365</v>
      </c>
      <c r="F234" s="119">
        <v>0</v>
      </c>
      <c r="G234" s="119">
        <v>1</v>
      </c>
      <c r="H234" s="119">
        <v>0</v>
      </c>
      <c r="I234" s="119">
        <v>1</v>
      </c>
    </row>
    <row r="235" spans="2:9" x14ac:dyDescent="0.25">
      <c r="B235" s="136" t="s">
        <v>45</v>
      </c>
      <c r="C235" s="136">
        <v>22</v>
      </c>
      <c r="D235" s="136">
        <v>1996</v>
      </c>
      <c r="E235" s="119">
        <v>365</v>
      </c>
      <c r="F235" s="119">
        <v>0</v>
      </c>
      <c r="G235" s="119">
        <v>1</v>
      </c>
      <c r="H235" s="119">
        <v>0</v>
      </c>
      <c r="I235" s="119">
        <v>1</v>
      </c>
    </row>
    <row r="236" spans="2:9" x14ac:dyDescent="0.25">
      <c r="B236" s="136" t="s">
        <v>45</v>
      </c>
      <c r="C236" s="136">
        <v>23</v>
      </c>
      <c r="D236" s="136">
        <v>1995</v>
      </c>
      <c r="E236" s="119">
        <v>0</v>
      </c>
      <c r="F236" s="119">
        <v>0</v>
      </c>
      <c r="G236" s="119">
        <v>0</v>
      </c>
      <c r="H236" s="119">
        <v>0</v>
      </c>
      <c r="I236" s="119">
        <v>0</v>
      </c>
    </row>
    <row r="237" spans="2:9" x14ac:dyDescent="0.25">
      <c r="B237" s="136" t="s">
        <v>45</v>
      </c>
      <c r="C237" s="136">
        <v>24</v>
      </c>
      <c r="D237" s="136">
        <v>1994</v>
      </c>
      <c r="E237" s="119">
        <v>0</v>
      </c>
      <c r="F237" s="119">
        <v>0</v>
      </c>
      <c r="G237" s="119">
        <v>0</v>
      </c>
      <c r="H237" s="119">
        <v>0</v>
      </c>
      <c r="I237" s="119">
        <v>0</v>
      </c>
    </row>
    <row r="238" spans="2:9" x14ac:dyDescent="0.25">
      <c r="B238" s="136" t="s">
        <v>45</v>
      </c>
      <c r="C238" s="136">
        <v>25</v>
      </c>
      <c r="D238" s="136">
        <v>1993</v>
      </c>
      <c r="E238" s="119">
        <v>364</v>
      </c>
      <c r="F238" s="119">
        <v>0</v>
      </c>
      <c r="G238" s="119">
        <v>1</v>
      </c>
      <c r="H238" s="119">
        <v>0</v>
      </c>
      <c r="I238" s="119">
        <v>1</v>
      </c>
    </row>
    <row r="239" spans="2:9" x14ac:dyDescent="0.25">
      <c r="B239" s="136" t="s">
        <v>45</v>
      </c>
      <c r="C239" s="136">
        <v>26</v>
      </c>
      <c r="D239" s="136">
        <v>1992</v>
      </c>
      <c r="E239" s="119">
        <v>365</v>
      </c>
      <c r="F239" s="119">
        <v>0</v>
      </c>
      <c r="G239" s="119">
        <v>1</v>
      </c>
      <c r="H239" s="119">
        <v>0</v>
      </c>
      <c r="I239" s="119">
        <v>1</v>
      </c>
    </row>
    <row r="240" spans="2:9" x14ac:dyDescent="0.25">
      <c r="B240" s="136" t="s">
        <v>45</v>
      </c>
      <c r="C240" s="136">
        <v>27</v>
      </c>
      <c r="D240" s="136">
        <v>1991</v>
      </c>
      <c r="E240" s="119">
        <v>365</v>
      </c>
      <c r="F240" s="119">
        <v>0</v>
      </c>
      <c r="G240" s="119">
        <v>1</v>
      </c>
      <c r="H240" s="119">
        <v>0</v>
      </c>
      <c r="I240" s="119">
        <v>1</v>
      </c>
    </row>
    <row r="241" spans="2:9" x14ac:dyDescent="0.25">
      <c r="B241" s="136" t="s">
        <v>45</v>
      </c>
      <c r="C241" s="136">
        <v>28</v>
      </c>
      <c r="D241" s="136">
        <v>1990</v>
      </c>
      <c r="E241" s="119">
        <v>0</v>
      </c>
      <c r="F241" s="119">
        <v>0</v>
      </c>
      <c r="G241" s="119">
        <v>0</v>
      </c>
      <c r="H241" s="119">
        <v>0</v>
      </c>
      <c r="I241" s="119">
        <v>0</v>
      </c>
    </row>
    <row r="242" spans="2:9" x14ac:dyDescent="0.25">
      <c r="B242" s="136" t="s">
        <v>45</v>
      </c>
      <c r="C242" s="136">
        <v>29</v>
      </c>
      <c r="D242" s="136">
        <v>1989</v>
      </c>
      <c r="E242" s="119">
        <v>365</v>
      </c>
      <c r="F242" s="119">
        <v>0</v>
      </c>
      <c r="G242" s="119">
        <v>1</v>
      </c>
      <c r="H242" s="119">
        <v>0</v>
      </c>
      <c r="I242" s="119">
        <v>1</v>
      </c>
    </row>
    <row r="243" spans="2:9" x14ac:dyDescent="0.25">
      <c r="B243" s="136" t="s">
        <v>45</v>
      </c>
      <c r="C243" s="136">
        <v>30</v>
      </c>
      <c r="D243" s="136">
        <v>1988</v>
      </c>
      <c r="E243" s="119">
        <v>0</v>
      </c>
      <c r="F243" s="119">
        <v>0</v>
      </c>
      <c r="G243" s="119">
        <v>0</v>
      </c>
      <c r="H243" s="119">
        <v>0</v>
      </c>
      <c r="I243" s="119">
        <v>0</v>
      </c>
    </row>
    <row r="244" spans="2:9" x14ac:dyDescent="0.25">
      <c r="B244" s="136" t="s">
        <v>45</v>
      </c>
      <c r="C244" s="136">
        <v>31</v>
      </c>
      <c r="D244" s="136">
        <v>1987</v>
      </c>
      <c r="E244" s="119">
        <v>365</v>
      </c>
      <c r="F244" s="119">
        <v>0</v>
      </c>
      <c r="G244" s="119">
        <v>1</v>
      </c>
      <c r="H244" s="119">
        <v>0</v>
      </c>
      <c r="I244" s="119">
        <v>1</v>
      </c>
    </row>
    <row r="245" spans="2:9" x14ac:dyDescent="0.25">
      <c r="B245" s="136" t="s">
        <v>45</v>
      </c>
      <c r="C245" s="136">
        <v>32</v>
      </c>
      <c r="D245" s="136">
        <v>1986</v>
      </c>
      <c r="E245" s="119">
        <v>0</v>
      </c>
      <c r="F245" s="119">
        <v>0</v>
      </c>
      <c r="G245" s="119">
        <v>0</v>
      </c>
      <c r="H245" s="119">
        <v>0</v>
      </c>
      <c r="I245" s="119">
        <v>0</v>
      </c>
    </row>
    <row r="246" spans="2:9" x14ac:dyDescent="0.25">
      <c r="B246" s="136" t="s">
        <v>45</v>
      </c>
      <c r="C246" s="136">
        <v>33</v>
      </c>
      <c r="D246" s="136">
        <v>1985</v>
      </c>
      <c r="E246" s="119">
        <v>0</v>
      </c>
      <c r="F246" s="119">
        <v>0</v>
      </c>
      <c r="G246" s="119">
        <v>0</v>
      </c>
      <c r="H246" s="119">
        <v>0</v>
      </c>
      <c r="I246" s="119">
        <v>0</v>
      </c>
    </row>
    <row r="247" spans="2:9" x14ac:dyDescent="0.25">
      <c r="B247" s="136" t="s">
        <v>45</v>
      </c>
      <c r="C247" s="136">
        <v>34</v>
      </c>
      <c r="D247" s="136">
        <v>1984</v>
      </c>
      <c r="E247" s="119">
        <v>0</v>
      </c>
      <c r="F247" s="119">
        <v>0</v>
      </c>
      <c r="G247" s="119">
        <v>0</v>
      </c>
      <c r="H247" s="119">
        <v>0</v>
      </c>
      <c r="I247" s="119">
        <v>0</v>
      </c>
    </row>
    <row r="248" spans="2:9" x14ac:dyDescent="0.25">
      <c r="B248" s="136" t="s">
        <v>45</v>
      </c>
      <c r="C248" s="136">
        <v>35</v>
      </c>
      <c r="D248" s="136">
        <v>1983</v>
      </c>
      <c r="E248" s="119">
        <v>0</v>
      </c>
      <c r="F248" s="119">
        <v>0</v>
      </c>
      <c r="G248" s="119">
        <v>0</v>
      </c>
      <c r="H248" s="119">
        <v>0</v>
      </c>
      <c r="I248" s="119">
        <v>0</v>
      </c>
    </row>
    <row r="249" spans="2:9" x14ac:dyDescent="0.25">
      <c r="B249" s="136" t="s">
        <v>45</v>
      </c>
      <c r="C249" s="136">
        <v>36</v>
      </c>
      <c r="D249" s="136">
        <v>1982</v>
      </c>
      <c r="E249" s="119">
        <v>730</v>
      </c>
      <c r="F249" s="119">
        <v>0</v>
      </c>
      <c r="G249" s="119">
        <v>2</v>
      </c>
      <c r="H249" s="119">
        <v>0</v>
      </c>
      <c r="I249" s="119">
        <v>2</v>
      </c>
    </row>
    <row r="250" spans="2:9" x14ac:dyDescent="0.25">
      <c r="B250" s="136" t="s">
        <v>45</v>
      </c>
      <c r="C250" s="136">
        <v>37</v>
      </c>
      <c r="D250" s="136">
        <v>1981</v>
      </c>
      <c r="E250" s="119">
        <v>638</v>
      </c>
      <c r="F250" s="119">
        <v>0</v>
      </c>
      <c r="G250" s="119">
        <v>2</v>
      </c>
      <c r="H250" s="119">
        <v>0</v>
      </c>
      <c r="I250" s="119">
        <v>2</v>
      </c>
    </row>
    <row r="251" spans="2:9" x14ac:dyDescent="0.25">
      <c r="B251" s="136" t="s">
        <v>45</v>
      </c>
      <c r="C251" s="136">
        <v>38</v>
      </c>
      <c r="D251" s="136">
        <v>1980</v>
      </c>
      <c r="E251" s="119">
        <v>730</v>
      </c>
      <c r="F251" s="119">
        <v>0</v>
      </c>
      <c r="G251" s="119">
        <v>2</v>
      </c>
      <c r="H251" s="119">
        <v>0</v>
      </c>
      <c r="I251" s="119">
        <v>2</v>
      </c>
    </row>
    <row r="252" spans="2:9" x14ac:dyDescent="0.25">
      <c r="B252" s="136" t="s">
        <v>45</v>
      </c>
      <c r="C252" s="136">
        <v>39</v>
      </c>
      <c r="D252" s="136">
        <v>1979</v>
      </c>
      <c r="E252" s="119">
        <v>0</v>
      </c>
      <c r="F252" s="119">
        <v>0</v>
      </c>
      <c r="G252" s="119">
        <v>0</v>
      </c>
      <c r="H252" s="119">
        <v>0</v>
      </c>
      <c r="I252" s="119">
        <v>0</v>
      </c>
    </row>
    <row r="253" spans="2:9" x14ac:dyDescent="0.25">
      <c r="B253" s="136" t="s">
        <v>45</v>
      </c>
      <c r="C253" s="136">
        <v>40</v>
      </c>
      <c r="D253" s="136">
        <v>1978</v>
      </c>
      <c r="E253" s="119">
        <v>0</v>
      </c>
      <c r="F253" s="119">
        <v>0</v>
      </c>
      <c r="G253" s="119">
        <v>0</v>
      </c>
      <c r="H253" s="119">
        <v>0</v>
      </c>
      <c r="I253" s="119">
        <v>0</v>
      </c>
    </row>
    <row r="254" spans="2:9" x14ac:dyDescent="0.25">
      <c r="B254" s="136" t="s">
        <v>45</v>
      </c>
      <c r="C254" s="136">
        <v>41</v>
      </c>
      <c r="D254" s="136">
        <v>1977</v>
      </c>
      <c r="E254" s="119">
        <v>365</v>
      </c>
      <c r="F254" s="119">
        <v>0</v>
      </c>
      <c r="G254" s="119">
        <v>1</v>
      </c>
      <c r="H254" s="119">
        <v>0</v>
      </c>
      <c r="I254" s="119">
        <v>1</v>
      </c>
    </row>
    <row r="255" spans="2:9" x14ac:dyDescent="0.25">
      <c r="B255" s="136" t="s">
        <v>45</v>
      </c>
      <c r="C255" s="136">
        <v>42</v>
      </c>
      <c r="D255" s="136">
        <v>1976</v>
      </c>
      <c r="E255" s="119">
        <v>0</v>
      </c>
      <c r="F255" s="119">
        <v>0</v>
      </c>
      <c r="G255" s="119">
        <v>0</v>
      </c>
      <c r="H255" s="119">
        <v>0</v>
      </c>
      <c r="I255" s="119">
        <v>0</v>
      </c>
    </row>
    <row r="256" spans="2:9" x14ac:dyDescent="0.25">
      <c r="B256" s="136" t="s">
        <v>45</v>
      </c>
      <c r="C256" s="136">
        <v>43</v>
      </c>
      <c r="D256" s="136">
        <v>1975</v>
      </c>
      <c r="E256" s="119">
        <v>0</v>
      </c>
      <c r="F256" s="119">
        <v>0</v>
      </c>
      <c r="G256" s="119">
        <v>0</v>
      </c>
      <c r="H256" s="119">
        <v>0</v>
      </c>
      <c r="I256" s="119">
        <v>0</v>
      </c>
    </row>
    <row r="257" spans="2:9" x14ac:dyDescent="0.25">
      <c r="B257" s="136" t="s">
        <v>45</v>
      </c>
      <c r="C257" s="136">
        <v>44</v>
      </c>
      <c r="D257" s="136">
        <v>1974</v>
      </c>
      <c r="E257" s="119">
        <v>365</v>
      </c>
      <c r="F257" s="119">
        <v>0</v>
      </c>
      <c r="G257" s="119">
        <v>1</v>
      </c>
      <c r="H257" s="119">
        <v>0</v>
      </c>
      <c r="I257" s="119">
        <v>1</v>
      </c>
    </row>
    <row r="258" spans="2:9" x14ac:dyDescent="0.25">
      <c r="B258" s="136" t="s">
        <v>45</v>
      </c>
      <c r="C258" s="136">
        <v>45</v>
      </c>
      <c r="D258" s="136">
        <v>1973</v>
      </c>
      <c r="E258" s="119">
        <v>365</v>
      </c>
      <c r="F258" s="119">
        <v>0</v>
      </c>
      <c r="G258" s="119">
        <v>1</v>
      </c>
      <c r="H258" s="119">
        <v>0</v>
      </c>
      <c r="I258" s="119">
        <v>1</v>
      </c>
    </row>
    <row r="259" spans="2:9" x14ac:dyDescent="0.25">
      <c r="B259" s="136" t="s">
        <v>45</v>
      </c>
      <c r="C259" s="136">
        <v>46</v>
      </c>
      <c r="D259" s="136">
        <v>1972</v>
      </c>
      <c r="E259" s="119">
        <v>365</v>
      </c>
      <c r="F259" s="119">
        <v>0</v>
      </c>
      <c r="G259" s="119">
        <v>1</v>
      </c>
      <c r="H259" s="119">
        <v>0</v>
      </c>
      <c r="I259" s="119">
        <v>1</v>
      </c>
    </row>
    <row r="260" spans="2:9" x14ac:dyDescent="0.25">
      <c r="B260" s="136" t="s">
        <v>45</v>
      </c>
      <c r="C260" s="136">
        <v>47</v>
      </c>
      <c r="D260" s="136">
        <v>1971</v>
      </c>
      <c r="E260" s="119">
        <v>365</v>
      </c>
      <c r="F260" s="119">
        <v>0</v>
      </c>
      <c r="G260" s="119">
        <v>1</v>
      </c>
      <c r="H260" s="119">
        <v>0</v>
      </c>
      <c r="I260" s="119">
        <v>1</v>
      </c>
    </row>
    <row r="261" spans="2:9" x14ac:dyDescent="0.25">
      <c r="B261" s="136" t="s">
        <v>45</v>
      </c>
      <c r="C261" s="136">
        <v>48</v>
      </c>
      <c r="D261" s="136">
        <v>1970</v>
      </c>
      <c r="E261" s="119">
        <v>0</v>
      </c>
      <c r="F261" s="119">
        <v>0</v>
      </c>
      <c r="G261" s="119">
        <v>0</v>
      </c>
      <c r="H261" s="119">
        <v>0</v>
      </c>
      <c r="I261" s="119">
        <v>0</v>
      </c>
    </row>
    <row r="262" spans="2:9" x14ac:dyDescent="0.25">
      <c r="B262" s="136" t="s">
        <v>45</v>
      </c>
      <c r="C262" s="136">
        <v>49</v>
      </c>
      <c r="D262" s="136">
        <v>1969</v>
      </c>
      <c r="E262" s="119">
        <v>0</v>
      </c>
      <c r="F262" s="119">
        <v>0</v>
      </c>
      <c r="G262" s="119">
        <v>0</v>
      </c>
      <c r="H262" s="119">
        <v>0</v>
      </c>
      <c r="I262" s="119">
        <v>0</v>
      </c>
    </row>
    <row r="263" spans="2:9" x14ac:dyDescent="0.25">
      <c r="B263" s="136" t="s">
        <v>45</v>
      </c>
      <c r="C263" s="136">
        <v>50</v>
      </c>
      <c r="D263" s="136">
        <v>1968</v>
      </c>
      <c r="E263" s="119">
        <v>0</v>
      </c>
      <c r="F263" s="119">
        <v>0</v>
      </c>
      <c r="G263" s="119">
        <v>0</v>
      </c>
      <c r="H263" s="119">
        <v>0</v>
      </c>
      <c r="I263" s="119">
        <v>0</v>
      </c>
    </row>
    <row r="264" spans="2:9" x14ac:dyDescent="0.25">
      <c r="B264" s="136" t="s">
        <v>45</v>
      </c>
      <c r="C264" s="136">
        <v>51</v>
      </c>
      <c r="D264" s="136">
        <v>1967</v>
      </c>
      <c r="E264" s="119">
        <v>0</v>
      </c>
      <c r="F264" s="119">
        <v>0</v>
      </c>
      <c r="G264" s="119">
        <v>0</v>
      </c>
      <c r="H264" s="119">
        <v>0</v>
      </c>
      <c r="I264" s="119">
        <v>0</v>
      </c>
    </row>
    <row r="265" spans="2:9" x14ac:dyDescent="0.25">
      <c r="B265" s="136" t="s">
        <v>45</v>
      </c>
      <c r="C265" s="136">
        <v>52</v>
      </c>
      <c r="D265" s="136">
        <v>1966</v>
      </c>
      <c r="E265" s="119">
        <v>365</v>
      </c>
      <c r="F265" s="119">
        <v>0</v>
      </c>
      <c r="G265" s="119">
        <v>1</v>
      </c>
      <c r="H265" s="119">
        <v>0</v>
      </c>
      <c r="I265" s="119">
        <v>1</v>
      </c>
    </row>
    <row r="266" spans="2:9" x14ac:dyDescent="0.25">
      <c r="B266" s="136" t="s">
        <v>45</v>
      </c>
      <c r="C266" s="136">
        <v>53</v>
      </c>
      <c r="D266" s="136">
        <v>1965</v>
      </c>
      <c r="E266" s="119">
        <v>0</v>
      </c>
      <c r="F266" s="119">
        <v>0</v>
      </c>
      <c r="G266" s="119">
        <v>0</v>
      </c>
      <c r="H266" s="119">
        <v>0</v>
      </c>
      <c r="I266" s="119">
        <v>0</v>
      </c>
    </row>
    <row r="267" spans="2:9" x14ac:dyDescent="0.25">
      <c r="B267" s="136" t="s">
        <v>45</v>
      </c>
      <c r="C267" s="136">
        <v>54</v>
      </c>
      <c r="D267" s="136">
        <v>1964</v>
      </c>
      <c r="E267" s="119">
        <v>0</v>
      </c>
      <c r="F267" s="119">
        <v>0</v>
      </c>
      <c r="G267" s="119">
        <v>0</v>
      </c>
      <c r="H267" s="119">
        <v>0</v>
      </c>
      <c r="I267" s="119">
        <v>0</v>
      </c>
    </row>
    <row r="268" spans="2:9" x14ac:dyDescent="0.25">
      <c r="B268" s="136" t="s">
        <v>45</v>
      </c>
      <c r="C268" s="136">
        <v>55</v>
      </c>
      <c r="D268" s="136">
        <v>1963</v>
      </c>
      <c r="E268" s="119">
        <v>0</v>
      </c>
      <c r="F268" s="119">
        <v>0</v>
      </c>
      <c r="G268" s="119">
        <v>0</v>
      </c>
      <c r="H268" s="119">
        <v>0</v>
      </c>
      <c r="I268" s="119">
        <v>0</v>
      </c>
    </row>
    <row r="269" spans="2:9" x14ac:dyDescent="0.25">
      <c r="B269" s="136" t="s">
        <v>45</v>
      </c>
      <c r="C269" s="136">
        <v>56</v>
      </c>
      <c r="D269" s="136">
        <v>1962</v>
      </c>
      <c r="E269" s="119">
        <v>0</v>
      </c>
      <c r="F269" s="119">
        <v>0</v>
      </c>
      <c r="G269" s="119">
        <v>0</v>
      </c>
      <c r="H269" s="119">
        <v>0</v>
      </c>
      <c r="I269" s="119">
        <v>0</v>
      </c>
    </row>
    <row r="270" spans="2:9" x14ac:dyDescent="0.25">
      <c r="B270" s="136" t="s">
        <v>45</v>
      </c>
      <c r="C270" s="136">
        <v>57</v>
      </c>
      <c r="D270" s="136">
        <v>1961</v>
      </c>
      <c r="E270" s="119">
        <v>365</v>
      </c>
      <c r="F270" s="119">
        <v>0</v>
      </c>
      <c r="G270" s="119">
        <v>1</v>
      </c>
      <c r="H270" s="119">
        <v>0</v>
      </c>
      <c r="I270" s="119">
        <v>1</v>
      </c>
    </row>
    <row r="271" spans="2:9" x14ac:dyDescent="0.25">
      <c r="B271" s="136" t="s">
        <v>45</v>
      </c>
      <c r="C271" s="136">
        <v>58</v>
      </c>
      <c r="D271" s="136">
        <v>1960</v>
      </c>
      <c r="E271" s="119">
        <v>0</v>
      </c>
      <c r="F271" s="119">
        <v>0</v>
      </c>
      <c r="G271" s="119">
        <v>0</v>
      </c>
      <c r="H271" s="119">
        <v>0</v>
      </c>
      <c r="I271" s="119">
        <v>0</v>
      </c>
    </row>
    <row r="272" spans="2:9" x14ac:dyDescent="0.25">
      <c r="B272" s="136" t="s">
        <v>45</v>
      </c>
      <c r="C272" s="136">
        <v>59</v>
      </c>
      <c r="D272" s="136">
        <v>1959</v>
      </c>
      <c r="E272" s="119">
        <v>0</v>
      </c>
      <c r="F272" s="119">
        <v>0</v>
      </c>
      <c r="G272" s="119">
        <v>0</v>
      </c>
      <c r="H272" s="119">
        <v>0</v>
      </c>
      <c r="I272" s="119">
        <v>0</v>
      </c>
    </row>
    <row r="273" spans="2:9" x14ac:dyDescent="0.25">
      <c r="B273" s="136" t="s">
        <v>45</v>
      </c>
      <c r="C273" s="136">
        <v>60</v>
      </c>
      <c r="D273" s="136">
        <v>1958</v>
      </c>
      <c r="E273" s="119">
        <v>0</v>
      </c>
      <c r="F273" s="119">
        <v>0</v>
      </c>
      <c r="G273" s="119">
        <v>0</v>
      </c>
      <c r="H273" s="119">
        <v>0</v>
      </c>
      <c r="I273" s="119">
        <v>0</v>
      </c>
    </row>
    <row r="274" spans="2:9" x14ac:dyDescent="0.25">
      <c r="B274" s="136" t="s">
        <v>45</v>
      </c>
      <c r="C274" s="136">
        <v>61</v>
      </c>
      <c r="D274" s="136">
        <v>1957</v>
      </c>
      <c r="E274" s="119">
        <v>0</v>
      </c>
      <c r="F274" s="119">
        <v>0</v>
      </c>
      <c r="G274" s="119">
        <v>0</v>
      </c>
      <c r="H274" s="119">
        <v>0</v>
      </c>
      <c r="I274" s="119">
        <v>0</v>
      </c>
    </row>
    <row r="275" spans="2:9" x14ac:dyDescent="0.25">
      <c r="B275" s="136" t="s">
        <v>45</v>
      </c>
      <c r="C275" s="136">
        <v>62</v>
      </c>
      <c r="D275" s="136">
        <v>1956</v>
      </c>
      <c r="E275" s="119">
        <v>0</v>
      </c>
      <c r="F275" s="119">
        <v>0</v>
      </c>
      <c r="G275" s="119">
        <v>0</v>
      </c>
      <c r="H275" s="119">
        <v>0</v>
      </c>
      <c r="I275" s="119">
        <v>0</v>
      </c>
    </row>
    <row r="276" spans="2:9" x14ac:dyDescent="0.25">
      <c r="B276" s="136" t="s">
        <v>45</v>
      </c>
      <c r="C276" s="136">
        <v>63</v>
      </c>
      <c r="D276" s="136">
        <v>1955</v>
      </c>
      <c r="E276" s="119">
        <v>365</v>
      </c>
      <c r="F276" s="119">
        <v>0</v>
      </c>
      <c r="G276" s="119">
        <v>1</v>
      </c>
      <c r="H276" s="119">
        <v>0</v>
      </c>
      <c r="I276" s="119">
        <v>1</v>
      </c>
    </row>
    <row r="277" spans="2:9" x14ac:dyDescent="0.25">
      <c r="B277" s="136" t="s">
        <v>45</v>
      </c>
      <c r="C277" s="136">
        <v>64</v>
      </c>
      <c r="D277" s="136">
        <v>1954</v>
      </c>
      <c r="E277" s="119">
        <v>0</v>
      </c>
      <c r="F277" s="119">
        <v>0</v>
      </c>
      <c r="G277" s="119">
        <v>0</v>
      </c>
      <c r="H277" s="119">
        <v>0</v>
      </c>
      <c r="I277" s="119">
        <v>0</v>
      </c>
    </row>
    <row r="278" spans="2:9" x14ac:dyDescent="0.25">
      <c r="B278" s="136" t="s">
        <v>47</v>
      </c>
      <c r="C278" s="136">
        <v>0</v>
      </c>
      <c r="D278" s="136">
        <v>2018</v>
      </c>
      <c r="E278" s="119">
        <v>62859065</v>
      </c>
      <c r="F278" s="119">
        <v>0</v>
      </c>
      <c r="G278" s="119">
        <v>346018</v>
      </c>
      <c r="H278" s="119">
        <v>775</v>
      </c>
      <c r="I278" s="119">
        <v>343741</v>
      </c>
    </row>
    <row r="279" spans="2:9" x14ac:dyDescent="0.25">
      <c r="B279" s="136" t="s">
        <v>47</v>
      </c>
      <c r="C279" s="136">
        <v>1</v>
      </c>
      <c r="D279" s="136">
        <v>2017</v>
      </c>
      <c r="E279" s="119">
        <v>126076360</v>
      </c>
      <c r="F279" s="119">
        <v>0</v>
      </c>
      <c r="G279" s="119">
        <v>351278</v>
      </c>
      <c r="H279" s="119">
        <v>170</v>
      </c>
      <c r="I279" s="119">
        <v>346490</v>
      </c>
    </row>
    <row r="280" spans="2:9" x14ac:dyDescent="0.25">
      <c r="B280" s="136" t="s">
        <v>47</v>
      </c>
      <c r="C280" s="136">
        <v>2</v>
      </c>
      <c r="D280" s="136">
        <v>2016</v>
      </c>
      <c r="E280" s="119">
        <v>126546500</v>
      </c>
      <c r="F280" s="119">
        <v>0</v>
      </c>
      <c r="G280" s="119">
        <v>352729</v>
      </c>
      <c r="H280" s="119">
        <v>76</v>
      </c>
      <c r="I280" s="119">
        <v>347964</v>
      </c>
    </row>
    <row r="281" spans="2:9" x14ac:dyDescent="0.25">
      <c r="B281" s="136" t="s">
        <v>47</v>
      </c>
      <c r="C281" s="136">
        <v>3</v>
      </c>
      <c r="D281" s="136">
        <v>2015</v>
      </c>
      <c r="E281" s="119">
        <v>121664570</v>
      </c>
      <c r="F281" s="119">
        <v>0</v>
      </c>
      <c r="G281" s="119">
        <v>339160</v>
      </c>
      <c r="H281" s="119">
        <v>45</v>
      </c>
      <c r="I281" s="119">
        <v>334383</v>
      </c>
    </row>
    <row r="282" spans="2:9" x14ac:dyDescent="0.25">
      <c r="B282" s="136" t="s">
        <v>47</v>
      </c>
      <c r="C282" s="136">
        <v>4</v>
      </c>
      <c r="D282" s="136">
        <v>2014</v>
      </c>
      <c r="E282" s="119">
        <v>119989259</v>
      </c>
      <c r="F282" s="119">
        <v>0</v>
      </c>
      <c r="G282" s="119">
        <v>334051</v>
      </c>
      <c r="H282" s="119">
        <v>36</v>
      </c>
      <c r="I282" s="119">
        <v>329998</v>
      </c>
    </row>
    <row r="283" spans="2:9" x14ac:dyDescent="0.25">
      <c r="B283" s="136" t="s">
        <v>47</v>
      </c>
      <c r="C283" s="136">
        <v>5</v>
      </c>
      <c r="D283" s="136">
        <v>2013</v>
      </c>
      <c r="E283" s="119">
        <v>115174898</v>
      </c>
      <c r="F283" s="119">
        <v>0</v>
      </c>
      <c r="G283" s="119">
        <v>320559</v>
      </c>
      <c r="H283" s="119">
        <v>20</v>
      </c>
      <c r="I283" s="119">
        <v>316851</v>
      </c>
    </row>
    <row r="284" spans="2:9" x14ac:dyDescent="0.25">
      <c r="B284" s="136" t="s">
        <v>47</v>
      </c>
      <c r="C284" s="136">
        <v>6</v>
      </c>
      <c r="D284" s="136">
        <v>2012</v>
      </c>
      <c r="E284" s="119">
        <v>114740117</v>
      </c>
      <c r="F284" s="119">
        <v>0</v>
      </c>
      <c r="G284" s="119">
        <v>319261</v>
      </c>
      <c r="H284" s="119">
        <v>26</v>
      </c>
      <c r="I284" s="119">
        <v>315658</v>
      </c>
    </row>
    <row r="285" spans="2:9" x14ac:dyDescent="0.25">
      <c r="B285" s="136" t="s">
        <v>47</v>
      </c>
      <c r="C285" s="136">
        <v>7</v>
      </c>
      <c r="D285" s="136">
        <v>2011</v>
      </c>
      <c r="E285" s="119">
        <v>112480210</v>
      </c>
      <c r="F285" s="119">
        <v>0</v>
      </c>
      <c r="G285" s="119">
        <v>312660</v>
      </c>
      <c r="H285" s="119">
        <v>20</v>
      </c>
      <c r="I285" s="119">
        <v>309498</v>
      </c>
    </row>
    <row r="286" spans="2:9" x14ac:dyDescent="0.25">
      <c r="B286" s="136" t="s">
        <v>47</v>
      </c>
      <c r="C286" s="136">
        <v>8</v>
      </c>
      <c r="D286" s="136">
        <v>2010</v>
      </c>
      <c r="E286" s="119">
        <v>115098181</v>
      </c>
      <c r="F286" s="119">
        <v>0</v>
      </c>
      <c r="G286" s="119">
        <v>319731</v>
      </c>
      <c r="H286" s="119">
        <v>18</v>
      </c>
      <c r="I286" s="119">
        <v>316674</v>
      </c>
    </row>
    <row r="287" spans="2:9" x14ac:dyDescent="0.25">
      <c r="B287" s="136" t="s">
        <v>47</v>
      </c>
      <c r="C287" s="136">
        <v>9</v>
      </c>
      <c r="D287" s="136">
        <v>2009</v>
      </c>
      <c r="E287" s="119">
        <v>112511126</v>
      </c>
      <c r="F287" s="119">
        <v>0</v>
      </c>
      <c r="G287" s="119">
        <v>312499</v>
      </c>
      <c r="H287" s="119">
        <v>22</v>
      </c>
      <c r="I287" s="119">
        <v>309727</v>
      </c>
    </row>
    <row r="288" spans="2:9" x14ac:dyDescent="0.25">
      <c r="B288" s="136" t="s">
        <v>47</v>
      </c>
      <c r="C288" s="136">
        <v>10</v>
      </c>
      <c r="D288" s="136">
        <v>2008</v>
      </c>
      <c r="E288" s="119">
        <v>115743412</v>
      </c>
      <c r="F288" s="119">
        <v>0</v>
      </c>
      <c r="G288" s="119">
        <v>321208</v>
      </c>
      <c r="H288" s="119">
        <v>16</v>
      </c>
      <c r="I288" s="119">
        <v>318570</v>
      </c>
    </row>
    <row r="289" spans="2:9" x14ac:dyDescent="0.25">
      <c r="B289" s="136" t="s">
        <v>47</v>
      </c>
      <c r="C289" s="136">
        <v>11</v>
      </c>
      <c r="D289" s="136">
        <v>2007</v>
      </c>
      <c r="E289" s="119">
        <v>114370666</v>
      </c>
      <c r="F289" s="119">
        <v>0</v>
      </c>
      <c r="G289" s="119">
        <v>317247</v>
      </c>
      <c r="H289" s="119">
        <v>25</v>
      </c>
      <c r="I289" s="119">
        <v>314744</v>
      </c>
    </row>
    <row r="290" spans="2:9" x14ac:dyDescent="0.25">
      <c r="B290" s="136" t="s">
        <v>47</v>
      </c>
      <c r="C290" s="136">
        <v>12</v>
      </c>
      <c r="D290" s="136">
        <v>2006</v>
      </c>
      <c r="E290" s="119">
        <v>112492803</v>
      </c>
      <c r="F290" s="119">
        <v>0</v>
      </c>
      <c r="G290" s="119">
        <v>311892</v>
      </c>
      <c r="H290" s="119">
        <v>26</v>
      </c>
      <c r="I290" s="119">
        <v>309550</v>
      </c>
    </row>
    <row r="291" spans="2:9" x14ac:dyDescent="0.25">
      <c r="B291" s="136" t="s">
        <v>47</v>
      </c>
      <c r="C291" s="136">
        <v>13</v>
      </c>
      <c r="D291" s="136">
        <v>2005</v>
      </c>
      <c r="E291" s="119">
        <v>114236337</v>
      </c>
      <c r="F291" s="119">
        <v>0</v>
      </c>
      <c r="G291" s="119">
        <v>316508</v>
      </c>
      <c r="H291" s="119">
        <v>21</v>
      </c>
      <c r="I291" s="119">
        <v>314301</v>
      </c>
    </row>
    <row r="292" spans="2:9" x14ac:dyDescent="0.25">
      <c r="B292" s="136" t="s">
        <v>47</v>
      </c>
      <c r="C292" s="136">
        <v>14</v>
      </c>
      <c r="D292" s="136">
        <v>2004</v>
      </c>
      <c r="E292" s="119">
        <v>117008909</v>
      </c>
      <c r="F292" s="119">
        <v>0</v>
      </c>
      <c r="G292" s="119">
        <v>323899</v>
      </c>
      <c r="H292" s="119">
        <v>30</v>
      </c>
      <c r="I292" s="119">
        <v>321795</v>
      </c>
    </row>
    <row r="293" spans="2:9" x14ac:dyDescent="0.25">
      <c r="B293" s="136" t="s">
        <v>47</v>
      </c>
      <c r="C293" s="136">
        <v>15</v>
      </c>
      <c r="D293" s="136">
        <v>2003</v>
      </c>
      <c r="E293" s="119">
        <v>117362923</v>
      </c>
      <c r="F293" s="119">
        <v>0</v>
      </c>
      <c r="G293" s="119">
        <v>324956</v>
      </c>
      <c r="H293" s="119">
        <v>37</v>
      </c>
      <c r="I293" s="119">
        <v>322912</v>
      </c>
    </row>
    <row r="294" spans="2:9" x14ac:dyDescent="0.25">
      <c r="B294" s="136" t="s">
        <v>47</v>
      </c>
      <c r="C294" s="136">
        <v>16</v>
      </c>
      <c r="D294" s="136">
        <v>2002</v>
      </c>
      <c r="E294" s="119">
        <v>119432388</v>
      </c>
      <c r="F294" s="119">
        <v>0</v>
      </c>
      <c r="G294" s="119">
        <v>331509</v>
      </c>
      <c r="H294" s="119">
        <v>48</v>
      </c>
      <c r="I294" s="119">
        <v>329056</v>
      </c>
    </row>
    <row r="295" spans="2:9" x14ac:dyDescent="0.25">
      <c r="B295" s="136" t="s">
        <v>47</v>
      </c>
      <c r="C295" s="136">
        <v>17</v>
      </c>
      <c r="D295" s="136">
        <v>2001</v>
      </c>
      <c r="E295" s="119">
        <v>122621464</v>
      </c>
      <c r="F295" s="119">
        <v>0</v>
      </c>
      <c r="G295" s="119">
        <v>340593</v>
      </c>
      <c r="H295" s="119">
        <v>47</v>
      </c>
      <c r="I295" s="119">
        <v>337862</v>
      </c>
    </row>
    <row r="296" spans="2:9" x14ac:dyDescent="0.25">
      <c r="B296" s="136" t="s">
        <v>47</v>
      </c>
      <c r="C296" s="136">
        <v>18</v>
      </c>
      <c r="D296" s="136">
        <v>2000</v>
      </c>
      <c r="E296" s="119">
        <v>129646152</v>
      </c>
      <c r="F296" s="119">
        <v>0</v>
      </c>
      <c r="G296" s="119">
        <v>367499</v>
      </c>
      <c r="H296" s="119">
        <v>58</v>
      </c>
      <c r="I296" s="119">
        <v>360420</v>
      </c>
    </row>
    <row r="297" spans="2:9" x14ac:dyDescent="0.25">
      <c r="B297" s="136" t="s">
        <v>47</v>
      </c>
      <c r="C297" s="136">
        <v>19</v>
      </c>
      <c r="D297" s="136">
        <v>1999</v>
      </c>
      <c r="E297" s="119">
        <v>132251129</v>
      </c>
      <c r="F297" s="119">
        <v>0</v>
      </c>
      <c r="G297" s="119">
        <v>380598</v>
      </c>
      <c r="H297" s="119">
        <v>68</v>
      </c>
      <c r="I297" s="119">
        <v>368345</v>
      </c>
    </row>
    <row r="298" spans="2:9" x14ac:dyDescent="0.25">
      <c r="B298" s="136" t="s">
        <v>47</v>
      </c>
      <c r="C298" s="136">
        <v>20</v>
      </c>
      <c r="D298" s="136">
        <v>1998</v>
      </c>
      <c r="E298" s="119">
        <v>138601285</v>
      </c>
      <c r="F298" s="119">
        <v>0</v>
      </c>
      <c r="G298" s="119">
        <v>397836</v>
      </c>
      <c r="H298" s="119">
        <v>74</v>
      </c>
      <c r="I298" s="119">
        <v>384948</v>
      </c>
    </row>
    <row r="299" spans="2:9" x14ac:dyDescent="0.25">
      <c r="B299" s="136" t="s">
        <v>47</v>
      </c>
      <c r="C299" s="136">
        <v>21</v>
      </c>
      <c r="D299" s="136">
        <v>1997</v>
      </c>
      <c r="E299" s="119">
        <v>145863554</v>
      </c>
      <c r="F299" s="119">
        <v>0</v>
      </c>
      <c r="G299" s="119">
        <v>416119</v>
      </c>
      <c r="H299" s="119">
        <v>69</v>
      </c>
      <c r="I299" s="119">
        <v>403459</v>
      </c>
    </row>
    <row r="300" spans="2:9" x14ac:dyDescent="0.25">
      <c r="B300" s="136" t="s">
        <v>47</v>
      </c>
      <c r="C300" s="136">
        <v>22</v>
      </c>
      <c r="D300" s="136">
        <v>1996</v>
      </c>
      <c r="E300" s="119">
        <v>145582205</v>
      </c>
      <c r="F300" s="119">
        <v>0</v>
      </c>
      <c r="G300" s="119">
        <v>415712</v>
      </c>
      <c r="H300" s="119">
        <v>67</v>
      </c>
      <c r="I300" s="119">
        <v>402645</v>
      </c>
    </row>
    <row r="301" spans="2:9" x14ac:dyDescent="0.25">
      <c r="B301" s="136" t="s">
        <v>47</v>
      </c>
      <c r="C301" s="136">
        <v>23</v>
      </c>
      <c r="D301" s="136">
        <v>1995</v>
      </c>
      <c r="E301" s="119">
        <v>143227569</v>
      </c>
      <c r="F301" s="119">
        <v>0</v>
      </c>
      <c r="G301" s="119">
        <v>410679</v>
      </c>
      <c r="H301" s="119">
        <v>63</v>
      </c>
      <c r="I301" s="119">
        <v>395679</v>
      </c>
    </row>
    <row r="302" spans="2:9" x14ac:dyDescent="0.25">
      <c r="B302" s="136" t="s">
        <v>47</v>
      </c>
      <c r="C302" s="136">
        <v>24</v>
      </c>
      <c r="D302" s="136">
        <v>1994</v>
      </c>
      <c r="E302" s="119">
        <v>146458423</v>
      </c>
      <c r="F302" s="119">
        <v>0</v>
      </c>
      <c r="G302" s="119">
        <v>419999</v>
      </c>
      <c r="H302" s="119">
        <v>76</v>
      </c>
      <c r="I302" s="119">
        <v>405226</v>
      </c>
    </row>
    <row r="303" spans="2:9" x14ac:dyDescent="0.25">
      <c r="B303" s="136" t="s">
        <v>47</v>
      </c>
      <c r="C303" s="136">
        <v>25</v>
      </c>
      <c r="D303" s="136">
        <v>1993</v>
      </c>
      <c r="E303" s="119">
        <v>153418040</v>
      </c>
      <c r="F303" s="119">
        <v>0</v>
      </c>
      <c r="G303" s="119">
        <v>440658</v>
      </c>
      <c r="H303" s="119">
        <v>98</v>
      </c>
      <c r="I303" s="119">
        <v>423840</v>
      </c>
    </row>
    <row r="304" spans="2:9" x14ac:dyDescent="0.25">
      <c r="B304" s="136" t="s">
        <v>47</v>
      </c>
      <c r="C304" s="136">
        <v>26</v>
      </c>
      <c r="D304" s="136">
        <v>1992</v>
      </c>
      <c r="E304" s="119">
        <v>158521326</v>
      </c>
      <c r="F304" s="119">
        <v>0</v>
      </c>
      <c r="G304" s="119">
        <v>454106</v>
      </c>
      <c r="H304" s="119">
        <v>73</v>
      </c>
      <c r="I304" s="119">
        <v>437886</v>
      </c>
    </row>
    <row r="305" spans="2:9" x14ac:dyDescent="0.25">
      <c r="B305" s="136" t="s">
        <v>47</v>
      </c>
      <c r="C305" s="136">
        <v>27</v>
      </c>
      <c r="D305" s="136">
        <v>1991</v>
      </c>
      <c r="E305" s="119">
        <v>165129734</v>
      </c>
      <c r="F305" s="119">
        <v>0</v>
      </c>
      <c r="G305" s="119">
        <v>471505</v>
      </c>
      <c r="H305" s="119">
        <v>88</v>
      </c>
      <c r="I305" s="119">
        <v>455571</v>
      </c>
    </row>
    <row r="306" spans="2:9" x14ac:dyDescent="0.25">
      <c r="B306" s="136" t="s">
        <v>47</v>
      </c>
      <c r="C306" s="136">
        <v>28</v>
      </c>
      <c r="D306" s="136">
        <v>1990</v>
      </c>
      <c r="E306" s="119">
        <v>180468823</v>
      </c>
      <c r="F306" s="119">
        <v>0</v>
      </c>
      <c r="G306" s="119">
        <v>512693</v>
      </c>
      <c r="H306" s="119">
        <v>117</v>
      </c>
      <c r="I306" s="119">
        <v>497266</v>
      </c>
    </row>
    <row r="307" spans="2:9" x14ac:dyDescent="0.25">
      <c r="B307" s="136" t="s">
        <v>47</v>
      </c>
      <c r="C307" s="136">
        <v>29</v>
      </c>
      <c r="D307" s="136">
        <v>1989</v>
      </c>
      <c r="E307" s="119">
        <v>179467404</v>
      </c>
      <c r="F307" s="119">
        <v>0</v>
      </c>
      <c r="G307" s="119">
        <v>507743</v>
      </c>
      <c r="H307" s="119">
        <v>131</v>
      </c>
      <c r="I307" s="119">
        <v>494040</v>
      </c>
    </row>
    <row r="308" spans="2:9" x14ac:dyDescent="0.25">
      <c r="B308" s="136" t="s">
        <v>47</v>
      </c>
      <c r="C308" s="136">
        <v>30</v>
      </c>
      <c r="D308" s="136">
        <v>1988</v>
      </c>
      <c r="E308" s="119">
        <v>183424440</v>
      </c>
      <c r="F308" s="119">
        <v>0</v>
      </c>
      <c r="G308" s="119">
        <v>517265</v>
      </c>
      <c r="H308" s="119">
        <v>153</v>
      </c>
      <c r="I308" s="119">
        <v>504166</v>
      </c>
    </row>
    <row r="309" spans="2:9" x14ac:dyDescent="0.25">
      <c r="B309" s="136" t="s">
        <v>47</v>
      </c>
      <c r="C309" s="136">
        <v>31</v>
      </c>
      <c r="D309" s="136">
        <v>1987</v>
      </c>
      <c r="E309" s="119">
        <v>179764585</v>
      </c>
      <c r="F309" s="119">
        <v>0</v>
      </c>
      <c r="G309" s="119">
        <v>505610</v>
      </c>
      <c r="H309" s="119">
        <v>139</v>
      </c>
      <c r="I309" s="119">
        <v>494260</v>
      </c>
    </row>
    <row r="310" spans="2:9" x14ac:dyDescent="0.25">
      <c r="B310" s="136" t="s">
        <v>47</v>
      </c>
      <c r="C310" s="136">
        <v>32</v>
      </c>
      <c r="D310" s="136">
        <v>1986</v>
      </c>
      <c r="E310" s="119">
        <v>176744329</v>
      </c>
      <c r="F310" s="119">
        <v>0</v>
      </c>
      <c r="G310" s="119">
        <v>495889</v>
      </c>
      <c r="H310" s="119">
        <v>182</v>
      </c>
      <c r="I310" s="119">
        <v>485964</v>
      </c>
    </row>
    <row r="311" spans="2:9" x14ac:dyDescent="0.25">
      <c r="B311" s="136" t="s">
        <v>47</v>
      </c>
      <c r="C311" s="136">
        <v>33</v>
      </c>
      <c r="D311" s="136">
        <v>1985</v>
      </c>
      <c r="E311" s="119">
        <v>171618070</v>
      </c>
      <c r="F311" s="119">
        <v>0</v>
      </c>
      <c r="G311" s="119">
        <v>480908</v>
      </c>
      <c r="H311" s="119">
        <v>180</v>
      </c>
      <c r="I311" s="119">
        <v>471875</v>
      </c>
    </row>
    <row r="312" spans="2:9" x14ac:dyDescent="0.25">
      <c r="B312" s="136" t="s">
        <v>47</v>
      </c>
      <c r="C312" s="136">
        <v>34</v>
      </c>
      <c r="D312" s="136">
        <v>1984</v>
      </c>
      <c r="E312" s="119">
        <v>170809948</v>
      </c>
      <c r="F312" s="119">
        <v>0</v>
      </c>
      <c r="G312" s="119">
        <v>477842</v>
      </c>
      <c r="H312" s="119">
        <v>204</v>
      </c>
      <c r="I312" s="119">
        <v>469768</v>
      </c>
    </row>
    <row r="313" spans="2:9" x14ac:dyDescent="0.25">
      <c r="B313" s="136" t="s">
        <v>47</v>
      </c>
      <c r="C313" s="136">
        <v>35</v>
      </c>
      <c r="D313" s="136">
        <v>1983</v>
      </c>
      <c r="E313" s="119">
        <v>171172149</v>
      </c>
      <c r="F313" s="119">
        <v>0</v>
      </c>
      <c r="G313" s="119">
        <v>478271</v>
      </c>
      <c r="H313" s="119">
        <v>194</v>
      </c>
      <c r="I313" s="119">
        <v>470684</v>
      </c>
    </row>
    <row r="314" spans="2:9" x14ac:dyDescent="0.25">
      <c r="B314" s="136" t="s">
        <v>47</v>
      </c>
      <c r="C314" s="136">
        <v>36</v>
      </c>
      <c r="D314" s="136">
        <v>1982</v>
      </c>
      <c r="E314" s="119">
        <v>175212530</v>
      </c>
      <c r="F314" s="119">
        <v>0</v>
      </c>
      <c r="G314" s="119">
        <v>488964</v>
      </c>
      <c r="H314" s="119">
        <v>248</v>
      </c>
      <c r="I314" s="119">
        <v>481715</v>
      </c>
    </row>
    <row r="315" spans="2:9" x14ac:dyDescent="0.25">
      <c r="B315" s="136" t="s">
        <v>47</v>
      </c>
      <c r="C315" s="136">
        <v>37</v>
      </c>
      <c r="D315" s="136">
        <v>1981</v>
      </c>
      <c r="E315" s="119">
        <v>175118614</v>
      </c>
      <c r="F315" s="119">
        <v>0</v>
      </c>
      <c r="G315" s="119">
        <v>488246</v>
      </c>
      <c r="H315" s="119">
        <v>249</v>
      </c>
      <c r="I315" s="119">
        <v>481434</v>
      </c>
    </row>
    <row r="316" spans="2:9" x14ac:dyDescent="0.25">
      <c r="B316" s="136" t="s">
        <v>47</v>
      </c>
      <c r="C316" s="136">
        <v>38</v>
      </c>
      <c r="D316" s="136">
        <v>1980</v>
      </c>
      <c r="E316" s="119">
        <v>176235440</v>
      </c>
      <c r="F316" s="119">
        <v>0</v>
      </c>
      <c r="G316" s="119">
        <v>491026</v>
      </c>
      <c r="H316" s="119">
        <v>242</v>
      </c>
      <c r="I316" s="119">
        <v>484296</v>
      </c>
    </row>
    <row r="317" spans="2:9" x14ac:dyDescent="0.25">
      <c r="B317" s="136" t="s">
        <v>47</v>
      </c>
      <c r="C317" s="136">
        <v>39</v>
      </c>
      <c r="D317" s="136">
        <v>1979</v>
      </c>
      <c r="E317" s="119">
        <v>167959188</v>
      </c>
      <c r="F317" s="119">
        <v>0</v>
      </c>
      <c r="G317" s="119">
        <v>467829</v>
      </c>
      <c r="H317" s="119">
        <v>312</v>
      </c>
      <c r="I317" s="119">
        <v>461463</v>
      </c>
    </row>
    <row r="318" spans="2:9" x14ac:dyDescent="0.25">
      <c r="B318" s="136" t="s">
        <v>47</v>
      </c>
      <c r="C318" s="136">
        <v>40</v>
      </c>
      <c r="D318" s="136">
        <v>1978</v>
      </c>
      <c r="E318" s="119">
        <v>165281818</v>
      </c>
      <c r="F318" s="119">
        <v>0</v>
      </c>
      <c r="G318" s="119">
        <v>460224</v>
      </c>
      <c r="H318" s="119">
        <v>291</v>
      </c>
      <c r="I318" s="119">
        <v>454128</v>
      </c>
    </row>
    <row r="319" spans="2:9" x14ac:dyDescent="0.25">
      <c r="B319" s="136" t="s">
        <v>47</v>
      </c>
      <c r="C319" s="136">
        <v>41</v>
      </c>
      <c r="D319" s="136">
        <v>1977</v>
      </c>
      <c r="E319" s="119">
        <v>162694442</v>
      </c>
      <c r="F319" s="119">
        <v>0</v>
      </c>
      <c r="G319" s="119">
        <v>452968</v>
      </c>
      <c r="H319" s="119">
        <v>339</v>
      </c>
      <c r="I319" s="119">
        <v>446918</v>
      </c>
    </row>
    <row r="320" spans="2:9" x14ac:dyDescent="0.25">
      <c r="B320" s="136" t="s">
        <v>47</v>
      </c>
      <c r="C320" s="136">
        <v>42</v>
      </c>
      <c r="D320" s="136">
        <v>1976</v>
      </c>
      <c r="E320" s="119">
        <v>159200635</v>
      </c>
      <c r="F320" s="119">
        <v>0</v>
      </c>
      <c r="G320" s="119">
        <v>443205</v>
      </c>
      <c r="H320" s="119">
        <v>370</v>
      </c>
      <c r="I320" s="119">
        <v>437266</v>
      </c>
    </row>
    <row r="321" spans="2:9" x14ac:dyDescent="0.25">
      <c r="B321" s="136" t="s">
        <v>47</v>
      </c>
      <c r="C321" s="136">
        <v>43</v>
      </c>
      <c r="D321" s="136">
        <v>1975</v>
      </c>
      <c r="E321" s="119">
        <v>153818605</v>
      </c>
      <c r="F321" s="119">
        <v>0</v>
      </c>
      <c r="G321" s="119">
        <v>428288</v>
      </c>
      <c r="H321" s="119">
        <v>391</v>
      </c>
      <c r="I321" s="119">
        <v>422366</v>
      </c>
    </row>
    <row r="322" spans="2:9" x14ac:dyDescent="0.25">
      <c r="B322" s="136" t="s">
        <v>47</v>
      </c>
      <c r="C322" s="136">
        <v>44</v>
      </c>
      <c r="D322" s="136">
        <v>1974</v>
      </c>
      <c r="E322" s="119">
        <v>156163159</v>
      </c>
      <c r="F322" s="119">
        <v>0</v>
      </c>
      <c r="G322" s="119">
        <v>434502</v>
      </c>
      <c r="H322" s="119">
        <v>443</v>
      </c>
      <c r="I322" s="119">
        <v>428731</v>
      </c>
    </row>
    <row r="323" spans="2:9" x14ac:dyDescent="0.25">
      <c r="B323" s="136" t="s">
        <v>47</v>
      </c>
      <c r="C323" s="136">
        <v>45</v>
      </c>
      <c r="D323" s="136">
        <v>1973</v>
      </c>
      <c r="E323" s="119">
        <v>157198898</v>
      </c>
      <c r="F323" s="119">
        <v>0</v>
      </c>
      <c r="G323" s="119">
        <v>436996</v>
      </c>
      <c r="H323" s="119">
        <v>456</v>
      </c>
      <c r="I323" s="119">
        <v>431570</v>
      </c>
    </row>
    <row r="324" spans="2:9" x14ac:dyDescent="0.25">
      <c r="B324" s="136" t="s">
        <v>47</v>
      </c>
      <c r="C324" s="136">
        <v>46</v>
      </c>
      <c r="D324" s="136">
        <v>1972</v>
      </c>
      <c r="E324" s="119">
        <v>169611691</v>
      </c>
      <c r="F324" s="119">
        <v>0</v>
      </c>
      <c r="G324" s="119">
        <v>471058</v>
      </c>
      <c r="H324" s="119">
        <v>608</v>
      </c>
      <c r="I324" s="119">
        <v>465477</v>
      </c>
    </row>
    <row r="325" spans="2:9" x14ac:dyDescent="0.25">
      <c r="B325" s="136" t="s">
        <v>47</v>
      </c>
      <c r="C325" s="136">
        <v>47</v>
      </c>
      <c r="D325" s="136">
        <v>1971</v>
      </c>
      <c r="E325" s="119">
        <v>185966775</v>
      </c>
      <c r="F325" s="119">
        <v>0</v>
      </c>
      <c r="G325" s="119">
        <v>515713</v>
      </c>
      <c r="H325" s="119">
        <v>680</v>
      </c>
      <c r="I325" s="119">
        <v>510126</v>
      </c>
    </row>
    <row r="326" spans="2:9" x14ac:dyDescent="0.25">
      <c r="B326" s="136" t="s">
        <v>47</v>
      </c>
      <c r="C326" s="136">
        <v>48</v>
      </c>
      <c r="D326" s="136">
        <v>1970</v>
      </c>
      <c r="E326" s="119">
        <v>193289178</v>
      </c>
      <c r="F326" s="119">
        <v>0</v>
      </c>
      <c r="G326" s="119">
        <v>535750</v>
      </c>
      <c r="H326" s="119">
        <v>802</v>
      </c>
      <c r="I326" s="119">
        <v>529990</v>
      </c>
    </row>
    <row r="327" spans="2:9" x14ac:dyDescent="0.25">
      <c r="B327" s="136" t="s">
        <v>47</v>
      </c>
      <c r="C327" s="136">
        <v>49</v>
      </c>
      <c r="D327" s="136">
        <v>1969</v>
      </c>
      <c r="E327" s="119">
        <v>206911704</v>
      </c>
      <c r="F327" s="119">
        <v>0</v>
      </c>
      <c r="G327" s="119">
        <v>572977</v>
      </c>
      <c r="H327" s="119">
        <v>937</v>
      </c>
      <c r="I327" s="119">
        <v>567216</v>
      </c>
    </row>
    <row r="328" spans="2:9" x14ac:dyDescent="0.25">
      <c r="B328" s="136" t="s">
        <v>47</v>
      </c>
      <c r="C328" s="136">
        <v>50</v>
      </c>
      <c r="D328" s="136">
        <v>1968</v>
      </c>
      <c r="E328" s="119">
        <v>216796270</v>
      </c>
      <c r="F328" s="119">
        <v>0</v>
      </c>
      <c r="G328" s="119">
        <v>599963</v>
      </c>
      <c r="H328" s="119">
        <v>1140</v>
      </c>
      <c r="I328" s="119">
        <v>594202</v>
      </c>
    </row>
    <row r="329" spans="2:9" x14ac:dyDescent="0.25">
      <c r="B329" s="136" t="s">
        <v>47</v>
      </c>
      <c r="C329" s="136">
        <v>51</v>
      </c>
      <c r="D329" s="136">
        <v>1967</v>
      </c>
      <c r="E329" s="119">
        <v>223055316</v>
      </c>
      <c r="F329" s="119">
        <v>0</v>
      </c>
      <c r="G329" s="119">
        <v>616740</v>
      </c>
      <c r="H329" s="119">
        <v>1265</v>
      </c>
      <c r="I329" s="119">
        <v>611239</v>
      </c>
    </row>
    <row r="330" spans="2:9" x14ac:dyDescent="0.25">
      <c r="B330" s="136" t="s">
        <v>47</v>
      </c>
      <c r="C330" s="136">
        <v>52</v>
      </c>
      <c r="D330" s="136">
        <v>1966</v>
      </c>
      <c r="E330" s="119">
        <v>229564839</v>
      </c>
      <c r="F330" s="119">
        <v>0</v>
      </c>
      <c r="G330" s="119">
        <v>634173</v>
      </c>
      <c r="H330" s="119">
        <v>1465</v>
      </c>
      <c r="I330" s="119">
        <v>628949</v>
      </c>
    </row>
    <row r="331" spans="2:9" x14ac:dyDescent="0.25">
      <c r="B331" s="136" t="s">
        <v>47</v>
      </c>
      <c r="C331" s="136">
        <v>53</v>
      </c>
      <c r="D331" s="136">
        <v>1965</v>
      </c>
      <c r="E331" s="119">
        <v>229719699</v>
      </c>
      <c r="F331" s="119">
        <v>0</v>
      </c>
      <c r="G331" s="119">
        <v>634441</v>
      </c>
      <c r="H331" s="119">
        <v>1528</v>
      </c>
      <c r="I331" s="119">
        <v>629225</v>
      </c>
    </row>
    <row r="332" spans="2:9" x14ac:dyDescent="0.25">
      <c r="B332" s="136" t="s">
        <v>47</v>
      </c>
      <c r="C332" s="136">
        <v>54</v>
      </c>
      <c r="D332" s="136">
        <v>1964</v>
      </c>
      <c r="E332" s="119">
        <v>233576055</v>
      </c>
      <c r="F332" s="119">
        <v>0</v>
      </c>
      <c r="G332" s="119">
        <v>645073</v>
      </c>
      <c r="H332" s="119">
        <v>1752</v>
      </c>
      <c r="I332" s="119">
        <v>639823</v>
      </c>
    </row>
    <row r="333" spans="2:9" x14ac:dyDescent="0.25">
      <c r="B333" s="136" t="s">
        <v>47</v>
      </c>
      <c r="C333" s="136">
        <v>55</v>
      </c>
      <c r="D333" s="136">
        <v>1963</v>
      </c>
      <c r="E333" s="119">
        <v>231357248</v>
      </c>
      <c r="F333" s="119">
        <v>0</v>
      </c>
      <c r="G333" s="119">
        <v>638586</v>
      </c>
      <c r="H333" s="119">
        <v>1940</v>
      </c>
      <c r="I333" s="119">
        <v>633394</v>
      </c>
    </row>
    <row r="334" spans="2:9" x14ac:dyDescent="0.25">
      <c r="B334" s="136" t="s">
        <v>47</v>
      </c>
      <c r="C334" s="136">
        <v>56</v>
      </c>
      <c r="D334" s="136">
        <v>1962</v>
      </c>
      <c r="E334" s="119">
        <v>223664265</v>
      </c>
      <c r="F334" s="119">
        <v>0</v>
      </c>
      <c r="G334" s="119">
        <v>616910</v>
      </c>
      <c r="H334" s="119">
        <v>2160</v>
      </c>
      <c r="I334" s="119">
        <v>611841</v>
      </c>
    </row>
    <row r="335" spans="2:9" x14ac:dyDescent="0.25">
      <c r="B335" s="136" t="s">
        <v>47</v>
      </c>
      <c r="C335" s="136">
        <v>57</v>
      </c>
      <c r="D335" s="136">
        <v>1961</v>
      </c>
      <c r="E335" s="119">
        <v>220170828</v>
      </c>
      <c r="F335" s="119">
        <v>0</v>
      </c>
      <c r="G335" s="119">
        <v>607208</v>
      </c>
      <c r="H335" s="119">
        <v>2372</v>
      </c>
      <c r="I335" s="119">
        <v>602055</v>
      </c>
    </row>
    <row r="336" spans="2:9" x14ac:dyDescent="0.25">
      <c r="B336" s="136" t="s">
        <v>47</v>
      </c>
      <c r="C336" s="136">
        <v>58</v>
      </c>
      <c r="D336" s="136">
        <v>1960</v>
      </c>
      <c r="E336" s="119">
        <v>212639591</v>
      </c>
      <c r="F336" s="119">
        <v>0</v>
      </c>
      <c r="G336" s="119">
        <v>586339</v>
      </c>
      <c r="H336" s="119">
        <v>2433</v>
      </c>
      <c r="I336" s="119">
        <v>581372</v>
      </c>
    </row>
    <row r="337" spans="2:9" x14ac:dyDescent="0.25">
      <c r="B337" s="136" t="s">
        <v>47</v>
      </c>
      <c r="C337" s="136">
        <v>59</v>
      </c>
      <c r="D337" s="136">
        <v>1959</v>
      </c>
      <c r="E337" s="119">
        <v>206160425</v>
      </c>
      <c r="F337" s="119">
        <v>0</v>
      </c>
      <c r="G337" s="119">
        <v>568411</v>
      </c>
      <c r="H337" s="119">
        <v>2653</v>
      </c>
      <c r="I337" s="119">
        <v>563486</v>
      </c>
    </row>
    <row r="338" spans="2:9" x14ac:dyDescent="0.25">
      <c r="B338" s="136" t="s">
        <v>47</v>
      </c>
      <c r="C338" s="136">
        <v>60</v>
      </c>
      <c r="D338" s="136">
        <v>1958</v>
      </c>
      <c r="E338" s="119">
        <v>193471919</v>
      </c>
      <c r="F338" s="119">
        <v>0</v>
      </c>
      <c r="G338" s="119">
        <v>533595</v>
      </c>
      <c r="H338" s="119">
        <v>2771</v>
      </c>
      <c r="I338" s="119">
        <v>528449</v>
      </c>
    </row>
    <row r="339" spans="2:9" x14ac:dyDescent="0.25">
      <c r="B339" s="136" t="s">
        <v>47</v>
      </c>
      <c r="C339" s="136">
        <v>61</v>
      </c>
      <c r="D339" s="136">
        <v>1957</v>
      </c>
      <c r="E339" s="119">
        <v>187605027</v>
      </c>
      <c r="F339" s="119">
        <v>0</v>
      </c>
      <c r="G339" s="119">
        <v>517291</v>
      </c>
      <c r="H339" s="119">
        <v>2920</v>
      </c>
      <c r="I339" s="119">
        <v>512324</v>
      </c>
    </row>
    <row r="340" spans="2:9" x14ac:dyDescent="0.25">
      <c r="B340" s="136" t="s">
        <v>47</v>
      </c>
      <c r="C340" s="136">
        <v>62</v>
      </c>
      <c r="D340" s="136">
        <v>1956</v>
      </c>
      <c r="E340" s="119">
        <v>181161675</v>
      </c>
      <c r="F340" s="119">
        <v>0</v>
      </c>
      <c r="G340" s="119">
        <v>499583</v>
      </c>
      <c r="H340" s="119">
        <v>3092</v>
      </c>
      <c r="I340" s="119">
        <v>494688</v>
      </c>
    </row>
    <row r="341" spans="2:9" x14ac:dyDescent="0.25">
      <c r="B341" s="136" t="s">
        <v>47</v>
      </c>
      <c r="C341" s="136">
        <v>63</v>
      </c>
      <c r="D341" s="136">
        <v>1955</v>
      </c>
      <c r="E341" s="119">
        <v>174606444</v>
      </c>
      <c r="F341" s="119">
        <v>0</v>
      </c>
      <c r="G341" s="119">
        <v>481651</v>
      </c>
      <c r="H341" s="119">
        <v>3286</v>
      </c>
      <c r="I341" s="119">
        <v>476565</v>
      </c>
    </row>
    <row r="342" spans="2:9" x14ac:dyDescent="0.25">
      <c r="B342" s="136" t="s">
        <v>47</v>
      </c>
      <c r="C342" s="136">
        <v>64</v>
      </c>
      <c r="D342" s="136">
        <v>1954</v>
      </c>
      <c r="E342" s="119">
        <v>171582830</v>
      </c>
      <c r="F342" s="119">
        <v>0</v>
      </c>
      <c r="G342" s="119">
        <v>473287</v>
      </c>
      <c r="H342" s="119">
        <v>3713</v>
      </c>
      <c r="I342" s="119">
        <v>468198</v>
      </c>
    </row>
    <row r="343" spans="2:9" x14ac:dyDescent="0.25">
      <c r="B343" s="136" t="s">
        <v>47</v>
      </c>
      <c r="C343" s="136">
        <v>65</v>
      </c>
      <c r="D343" s="136">
        <v>1953</v>
      </c>
      <c r="E343" s="119">
        <v>166492617</v>
      </c>
      <c r="F343" s="119">
        <v>0</v>
      </c>
      <c r="G343" s="119">
        <v>459953</v>
      </c>
      <c r="H343" s="119">
        <v>3803</v>
      </c>
      <c r="I343" s="119">
        <v>454840</v>
      </c>
    </row>
    <row r="344" spans="2:9" x14ac:dyDescent="0.25">
      <c r="B344" s="136" t="s">
        <v>47</v>
      </c>
      <c r="C344" s="136">
        <v>66</v>
      </c>
      <c r="D344" s="136">
        <v>1952</v>
      </c>
      <c r="E344" s="119">
        <v>166773343</v>
      </c>
      <c r="F344" s="119">
        <v>0</v>
      </c>
      <c r="G344" s="119">
        <v>460216</v>
      </c>
      <c r="H344" s="119">
        <v>4114</v>
      </c>
      <c r="I344" s="119">
        <v>454967</v>
      </c>
    </row>
    <row r="345" spans="2:9" x14ac:dyDescent="0.25">
      <c r="B345" s="136" t="s">
        <v>47</v>
      </c>
      <c r="C345" s="136">
        <v>67</v>
      </c>
      <c r="D345" s="136">
        <v>1951</v>
      </c>
      <c r="E345" s="119">
        <v>163031858</v>
      </c>
      <c r="F345" s="119">
        <v>0</v>
      </c>
      <c r="G345" s="119">
        <v>449469</v>
      </c>
      <c r="H345" s="119">
        <v>4369</v>
      </c>
      <c r="I345" s="119">
        <v>444465</v>
      </c>
    </row>
    <row r="346" spans="2:9" x14ac:dyDescent="0.25">
      <c r="B346" s="136" t="s">
        <v>47</v>
      </c>
      <c r="C346" s="136">
        <v>68</v>
      </c>
      <c r="D346" s="136">
        <v>1950</v>
      </c>
      <c r="E346" s="119">
        <v>162016920</v>
      </c>
      <c r="F346" s="119">
        <v>0</v>
      </c>
      <c r="G346" s="119">
        <v>446765</v>
      </c>
      <c r="H346" s="119">
        <v>4708</v>
      </c>
      <c r="I346" s="119">
        <v>441507</v>
      </c>
    </row>
    <row r="347" spans="2:9" x14ac:dyDescent="0.25">
      <c r="B347" s="136" t="s">
        <v>47</v>
      </c>
      <c r="C347" s="136">
        <v>69</v>
      </c>
      <c r="D347" s="136">
        <v>1949</v>
      </c>
      <c r="E347" s="119">
        <v>154984869</v>
      </c>
      <c r="F347" s="119">
        <v>0</v>
      </c>
      <c r="G347" s="119">
        <v>427555</v>
      </c>
      <c r="H347" s="119">
        <v>4932</v>
      </c>
      <c r="I347" s="119">
        <v>422153</v>
      </c>
    </row>
    <row r="348" spans="2:9" x14ac:dyDescent="0.25">
      <c r="B348" s="136" t="s">
        <v>47</v>
      </c>
      <c r="C348" s="136">
        <v>70</v>
      </c>
      <c r="D348" s="136">
        <v>1948</v>
      </c>
      <c r="E348" s="119">
        <v>140532522</v>
      </c>
      <c r="F348" s="119">
        <v>0</v>
      </c>
      <c r="G348" s="119">
        <v>387903</v>
      </c>
      <c r="H348" s="119">
        <v>4995</v>
      </c>
      <c r="I348" s="119">
        <v>382502</v>
      </c>
    </row>
    <row r="349" spans="2:9" x14ac:dyDescent="0.25">
      <c r="B349" s="136" t="s">
        <v>47</v>
      </c>
      <c r="C349" s="136">
        <v>71</v>
      </c>
      <c r="D349" s="136">
        <v>1947</v>
      </c>
      <c r="E349" s="119">
        <v>132344064</v>
      </c>
      <c r="F349" s="119">
        <v>0</v>
      </c>
      <c r="G349" s="119">
        <v>365453</v>
      </c>
      <c r="H349" s="119">
        <v>5041</v>
      </c>
      <c r="I349" s="119">
        <v>360088</v>
      </c>
    </row>
    <row r="350" spans="2:9" x14ac:dyDescent="0.25">
      <c r="B350" s="136" t="s">
        <v>47</v>
      </c>
      <c r="C350" s="136">
        <v>72</v>
      </c>
      <c r="D350" s="136">
        <v>1946</v>
      </c>
      <c r="E350" s="119">
        <v>114692398</v>
      </c>
      <c r="F350" s="119">
        <v>0</v>
      </c>
      <c r="G350" s="119">
        <v>316953</v>
      </c>
      <c r="H350" s="119">
        <v>4873</v>
      </c>
      <c r="I350" s="119">
        <v>311790</v>
      </c>
    </row>
    <row r="351" spans="2:9" x14ac:dyDescent="0.25">
      <c r="B351" s="136" t="s">
        <v>47</v>
      </c>
      <c r="C351" s="136">
        <v>73</v>
      </c>
      <c r="D351" s="136">
        <v>1945</v>
      </c>
      <c r="E351" s="119">
        <v>101926426</v>
      </c>
      <c r="F351" s="119">
        <v>0</v>
      </c>
      <c r="G351" s="119">
        <v>281948</v>
      </c>
      <c r="H351" s="119">
        <v>4894</v>
      </c>
      <c r="I351" s="119">
        <v>276778</v>
      </c>
    </row>
    <row r="352" spans="2:9" x14ac:dyDescent="0.25">
      <c r="B352" s="136" t="s">
        <v>47</v>
      </c>
      <c r="C352" s="136">
        <v>74</v>
      </c>
      <c r="D352" s="136">
        <v>1944</v>
      </c>
      <c r="E352" s="119">
        <v>134309684</v>
      </c>
      <c r="F352" s="119">
        <v>0</v>
      </c>
      <c r="G352" s="119">
        <v>371588</v>
      </c>
      <c r="H352" s="119">
        <v>6621</v>
      </c>
      <c r="I352" s="119">
        <v>364739</v>
      </c>
    </row>
    <row r="353" spans="2:9" x14ac:dyDescent="0.25">
      <c r="B353" s="136" t="s">
        <v>47</v>
      </c>
      <c r="C353" s="136">
        <v>75</v>
      </c>
      <c r="D353" s="136">
        <v>1943</v>
      </c>
      <c r="E353" s="119">
        <v>135380074</v>
      </c>
      <c r="F353" s="119">
        <v>0</v>
      </c>
      <c r="G353" s="119">
        <v>374872</v>
      </c>
      <c r="H353" s="119">
        <v>7474</v>
      </c>
      <c r="I353" s="119">
        <v>367183</v>
      </c>
    </row>
    <row r="354" spans="2:9" x14ac:dyDescent="0.25">
      <c r="B354" s="136" t="s">
        <v>47</v>
      </c>
      <c r="C354" s="136">
        <v>76</v>
      </c>
      <c r="D354" s="136">
        <v>1942</v>
      </c>
      <c r="E354" s="119">
        <v>130964585</v>
      </c>
      <c r="F354" s="119">
        <v>0</v>
      </c>
      <c r="G354" s="119">
        <v>362979</v>
      </c>
      <c r="H354" s="119">
        <v>7835</v>
      </c>
      <c r="I354" s="119">
        <v>354937</v>
      </c>
    </row>
    <row r="355" spans="2:9" x14ac:dyDescent="0.25">
      <c r="B355" s="136" t="s">
        <v>47</v>
      </c>
      <c r="C355" s="136">
        <v>77</v>
      </c>
      <c r="D355" s="136">
        <v>1941</v>
      </c>
      <c r="E355" s="119">
        <v>159029340</v>
      </c>
      <c r="F355" s="119">
        <v>0</v>
      </c>
      <c r="G355" s="119">
        <v>441264</v>
      </c>
      <c r="H355" s="119">
        <v>10470</v>
      </c>
      <c r="I355" s="119">
        <v>430614</v>
      </c>
    </row>
    <row r="356" spans="2:9" x14ac:dyDescent="0.25">
      <c r="B356" s="136" t="s">
        <v>47</v>
      </c>
      <c r="C356" s="136">
        <v>78</v>
      </c>
      <c r="D356" s="136">
        <v>1940</v>
      </c>
      <c r="E356" s="119">
        <v>165701985</v>
      </c>
      <c r="F356" s="119">
        <v>0</v>
      </c>
      <c r="G356" s="119">
        <v>460359</v>
      </c>
      <c r="H356" s="119">
        <v>12134</v>
      </c>
      <c r="I356" s="119">
        <v>448028</v>
      </c>
    </row>
    <row r="357" spans="2:9" x14ac:dyDescent="0.25">
      <c r="B357" s="136" t="s">
        <v>47</v>
      </c>
      <c r="C357" s="136">
        <v>79</v>
      </c>
      <c r="D357" s="136">
        <v>1939</v>
      </c>
      <c r="E357" s="119">
        <v>161117318</v>
      </c>
      <c r="F357" s="119">
        <v>0</v>
      </c>
      <c r="G357" s="119">
        <v>448445</v>
      </c>
      <c r="H357" s="119">
        <v>13442</v>
      </c>
      <c r="I357" s="119">
        <v>434850</v>
      </c>
    </row>
    <row r="358" spans="2:9" x14ac:dyDescent="0.25">
      <c r="B358" s="136" t="s">
        <v>47</v>
      </c>
      <c r="C358" s="136">
        <v>80</v>
      </c>
      <c r="D358" s="136">
        <v>1938</v>
      </c>
      <c r="E358" s="119">
        <v>146611703</v>
      </c>
      <c r="F358" s="119">
        <v>0</v>
      </c>
      <c r="G358" s="119">
        <v>408996</v>
      </c>
      <c r="H358" s="119">
        <v>13941</v>
      </c>
      <c r="I358" s="119">
        <v>394909</v>
      </c>
    </row>
    <row r="359" spans="2:9" x14ac:dyDescent="0.25">
      <c r="B359" s="136" t="s">
        <v>47</v>
      </c>
      <c r="C359" s="136">
        <v>81</v>
      </c>
      <c r="D359" s="136">
        <v>1937</v>
      </c>
      <c r="E359" s="119">
        <v>133136909</v>
      </c>
      <c r="F359" s="119">
        <v>0</v>
      </c>
      <c r="G359" s="119">
        <v>372428</v>
      </c>
      <c r="H359" s="119">
        <v>14751</v>
      </c>
      <c r="I359" s="119">
        <v>357548</v>
      </c>
    </row>
    <row r="360" spans="2:9" x14ac:dyDescent="0.25">
      <c r="B360" s="136" t="s">
        <v>47</v>
      </c>
      <c r="C360" s="136">
        <v>82</v>
      </c>
      <c r="D360" s="136">
        <v>1936</v>
      </c>
      <c r="E360" s="119">
        <v>124744193</v>
      </c>
      <c r="F360" s="119">
        <v>0</v>
      </c>
      <c r="G360" s="119">
        <v>350185</v>
      </c>
      <c r="H360" s="119">
        <v>16110</v>
      </c>
      <c r="I360" s="119">
        <v>333959</v>
      </c>
    </row>
    <row r="361" spans="2:9" x14ac:dyDescent="0.25">
      <c r="B361" s="136" t="s">
        <v>47</v>
      </c>
      <c r="C361" s="136">
        <v>83</v>
      </c>
      <c r="D361" s="136">
        <v>1935</v>
      </c>
      <c r="E361" s="119">
        <v>115382174</v>
      </c>
      <c r="F361" s="119">
        <v>0</v>
      </c>
      <c r="G361" s="119">
        <v>325174</v>
      </c>
      <c r="H361" s="119">
        <v>17346</v>
      </c>
      <c r="I361" s="119">
        <v>307734</v>
      </c>
    </row>
    <row r="362" spans="2:9" x14ac:dyDescent="0.25">
      <c r="B362" s="136" t="s">
        <v>47</v>
      </c>
      <c r="C362" s="136">
        <v>84</v>
      </c>
      <c r="D362" s="136">
        <v>1934</v>
      </c>
      <c r="E362" s="119">
        <v>101738336</v>
      </c>
      <c r="F362" s="119">
        <v>0</v>
      </c>
      <c r="G362" s="119">
        <v>288017</v>
      </c>
      <c r="H362" s="119">
        <v>17791</v>
      </c>
      <c r="I362" s="119">
        <v>270153</v>
      </c>
    </row>
    <row r="363" spans="2:9" x14ac:dyDescent="0.25">
      <c r="B363" s="136" t="s">
        <v>47</v>
      </c>
      <c r="C363" s="136">
        <v>85</v>
      </c>
      <c r="D363" s="136">
        <v>1933</v>
      </c>
      <c r="E363" s="119">
        <v>77046398</v>
      </c>
      <c r="F363" s="119">
        <v>0</v>
      </c>
      <c r="G363" s="119">
        <v>219235</v>
      </c>
      <c r="H363" s="119">
        <v>15650</v>
      </c>
      <c r="I363" s="119">
        <v>203526</v>
      </c>
    </row>
    <row r="364" spans="2:9" x14ac:dyDescent="0.25">
      <c r="B364" s="136" t="s">
        <v>47</v>
      </c>
      <c r="C364" s="136">
        <v>86</v>
      </c>
      <c r="D364" s="136">
        <v>1932</v>
      </c>
      <c r="E364" s="119">
        <v>71433877</v>
      </c>
      <c r="F364" s="119">
        <v>0</v>
      </c>
      <c r="G364" s="119">
        <v>204516</v>
      </c>
      <c r="H364" s="119">
        <v>16848</v>
      </c>
      <c r="I364" s="119">
        <v>187617</v>
      </c>
    </row>
    <row r="365" spans="2:9" x14ac:dyDescent="0.25">
      <c r="B365" s="136" t="s">
        <v>47</v>
      </c>
      <c r="C365" s="136">
        <v>87</v>
      </c>
      <c r="D365" s="136">
        <v>1931</v>
      </c>
      <c r="E365" s="119">
        <v>67055638</v>
      </c>
      <c r="F365" s="119">
        <v>0</v>
      </c>
      <c r="G365" s="119">
        <v>193292</v>
      </c>
      <c r="H365" s="119">
        <v>18418</v>
      </c>
      <c r="I365" s="119">
        <v>174859</v>
      </c>
    </row>
    <row r="366" spans="2:9" x14ac:dyDescent="0.25">
      <c r="B366" s="136" t="s">
        <v>47</v>
      </c>
      <c r="C366" s="136">
        <v>88</v>
      </c>
      <c r="D366" s="136">
        <v>1930</v>
      </c>
      <c r="E366" s="119">
        <v>64056715</v>
      </c>
      <c r="F366" s="119">
        <v>0</v>
      </c>
      <c r="G366" s="119">
        <v>186058</v>
      </c>
      <c r="H366" s="119">
        <v>20155</v>
      </c>
      <c r="I366" s="119">
        <v>165903</v>
      </c>
    </row>
    <row r="367" spans="2:9" x14ac:dyDescent="0.25">
      <c r="B367" s="136" t="s">
        <v>47</v>
      </c>
      <c r="C367" s="136">
        <v>89</v>
      </c>
      <c r="D367" s="136">
        <v>1929</v>
      </c>
      <c r="E367" s="119">
        <v>55253478</v>
      </c>
      <c r="F367" s="119">
        <v>0</v>
      </c>
      <c r="G367" s="119">
        <v>162046</v>
      </c>
      <c r="H367" s="119">
        <v>20291</v>
      </c>
      <c r="I367" s="119">
        <v>141761</v>
      </c>
    </row>
    <row r="368" spans="2:9" x14ac:dyDescent="0.25">
      <c r="B368" s="136" t="s">
        <v>47</v>
      </c>
      <c r="C368" s="136">
        <v>90</v>
      </c>
      <c r="D368" s="136">
        <v>1928</v>
      </c>
      <c r="E368" s="119">
        <v>47608260</v>
      </c>
      <c r="F368" s="119">
        <v>0</v>
      </c>
      <c r="G368" s="119">
        <v>140889</v>
      </c>
      <c r="H368" s="119">
        <v>19816</v>
      </c>
      <c r="I368" s="119">
        <v>121084</v>
      </c>
    </row>
    <row r="369" spans="2:9" x14ac:dyDescent="0.25">
      <c r="B369" s="136" t="s">
        <v>47</v>
      </c>
      <c r="C369" s="136">
        <v>91</v>
      </c>
      <c r="D369" s="136">
        <v>1927</v>
      </c>
      <c r="E369" s="119">
        <v>38999125</v>
      </c>
      <c r="F369" s="119">
        <v>0</v>
      </c>
      <c r="G369" s="119">
        <v>116736</v>
      </c>
      <c r="H369" s="119">
        <v>18520</v>
      </c>
      <c r="I369" s="119">
        <v>98244</v>
      </c>
    </row>
    <row r="370" spans="2:9" x14ac:dyDescent="0.25">
      <c r="B370" s="136" t="s">
        <v>47</v>
      </c>
      <c r="C370" s="136">
        <v>92</v>
      </c>
      <c r="D370" s="136">
        <v>1926</v>
      </c>
      <c r="E370" s="119">
        <v>32905749</v>
      </c>
      <c r="F370" s="119">
        <v>0</v>
      </c>
      <c r="G370" s="119">
        <v>99742</v>
      </c>
      <c r="H370" s="119">
        <v>17927</v>
      </c>
      <c r="I370" s="119">
        <v>81846</v>
      </c>
    </row>
    <row r="371" spans="2:9" x14ac:dyDescent="0.25">
      <c r="B371" s="136" t="s">
        <v>47</v>
      </c>
      <c r="C371" s="136">
        <v>93</v>
      </c>
      <c r="D371" s="136">
        <v>1925</v>
      </c>
      <c r="E371" s="119">
        <v>26889328</v>
      </c>
      <c r="F371" s="119">
        <v>0</v>
      </c>
      <c r="G371" s="119">
        <v>82633</v>
      </c>
      <c r="H371" s="119">
        <v>16724</v>
      </c>
      <c r="I371" s="119">
        <v>65929</v>
      </c>
    </row>
    <row r="372" spans="2:9" x14ac:dyDescent="0.25">
      <c r="B372" s="136" t="s">
        <v>47</v>
      </c>
      <c r="C372" s="136">
        <v>94</v>
      </c>
      <c r="D372" s="136">
        <v>1924</v>
      </c>
      <c r="E372" s="119">
        <v>20202182</v>
      </c>
      <c r="F372" s="119">
        <v>0</v>
      </c>
      <c r="G372" s="119">
        <v>62948</v>
      </c>
      <c r="H372" s="119">
        <v>13975</v>
      </c>
      <c r="I372" s="119">
        <v>48988</v>
      </c>
    </row>
    <row r="373" spans="2:9" x14ac:dyDescent="0.25">
      <c r="B373" s="136" t="s">
        <v>47</v>
      </c>
      <c r="C373" s="136">
        <v>95</v>
      </c>
      <c r="D373" s="136">
        <v>1923</v>
      </c>
      <c r="E373" s="119">
        <v>15266910</v>
      </c>
      <c r="F373" s="119">
        <v>0</v>
      </c>
      <c r="G373" s="119">
        <v>48295</v>
      </c>
      <c r="H373" s="119">
        <v>11770</v>
      </c>
      <c r="I373" s="119">
        <v>36546</v>
      </c>
    </row>
    <row r="374" spans="2:9" x14ac:dyDescent="0.25">
      <c r="B374" s="136" t="s">
        <v>47</v>
      </c>
      <c r="C374" s="136">
        <v>96</v>
      </c>
      <c r="D374" s="136">
        <v>1922</v>
      </c>
      <c r="E374" s="119">
        <v>11570052</v>
      </c>
      <c r="F374" s="119">
        <v>0</v>
      </c>
      <c r="G374" s="119">
        <v>37261</v>
      </c>
      <c r="H374" s="119">
        <v>10162</v>
      </c>
      <c r="I374" s="119">
        <v>27121</v>
      </c>
    </row>
    <row r="375" spans="2:9" x14ac:dyDescent="0.25">
      <c r="B375" s="136" t="s">
        <v>47</v>
      </c>
      <c r="C375" s="136">
        <v>97</v>
      </c>
      <c r="D375" s="136">
        <v>1921</v>
      </c>
      <c r="E375" s="119">
        <v>8744850</v>
      </c>
      <c r="F375" s="119">
        <v>0</v>
      </c>
      <c r="G375" s="119">
        <v>28570</v>
      </c>
      <c r="H375" s="119">
        <v>8373</v>
      </c>
      <c r="I375" s="119">
        <v>20218</v>
      </c>
    </row>
    <row r="376" spans="2:9" x14ac:dyDescent="0.25">
      <c r="B376" s="136" t="s">
        <v>47</v>
      </c>
      <c r="C376" s="136">
        <v>98</v>
      </c>
      <c r="D376" s="136">
        <v>1920</v>
      </c>
      <c r="E376" s="119">
        <v>5830231</v>
      </c>
      <c r="F376" s="119">
        <v>0</v>
      </c>
      <c r="G376" s="119">
        <v>19415</v>
      </c>
      <c r="H376" s="119">
        <v>6166</v>
      </c>
      <c r="I376" s="119">
        <v>13254</v>
      </c>
    </row>
    <row r="377" spans="2:9" x14ac:dyDescent="0.25">
      <c r="B377" s="136" t="s">
        <v>47</v>
      </c>
      <c r="C377" s="136">
        <v>99</v>
      </c>
      <c r="D377" s="136">
        <v>1919</v>
      </c>
      <c r="E377" s="119">
        <v>3172965</v>
      </c>
      <c r="F377" s="119">
        <v>0</v>
      </c>
      <c r="G377" s="119">
        <v>10671</v>
      </c>
      <c r="H377" s="119">
        <v>3554</v>
      </c>
      <c r="I377" s="119">
        <v>7121</v>
      </c>
    </row>
    <row r="378" spans="2:9" x14ac:dyDescent="0.25">
      <c r="B378" s="136" t="s">
        <v>47</v>
      </c>
      <c r="C378" s="136">
        <v>100</v>
      </c>
      <c r="D378" s="136">
        <v>1918</v>
      </c>
      <c r="E378" s="119">
        <v>1256276</v>
      </c>
      <c r="F378" s="119">
        <v>0</v>
      </c>
      <c r="G378" s="119">
        <v>4308</v>
      </c>
      <c r="H378" s="119">
        <v>1549</v>
      </c>
      <c r="I378" s="119">
        <v>2766</v>
      </c>
    </row>
    <row r="379" spans="2:9" x14ac:dyDescent="0.25">
      <c r="B379" s="136" t="s">
        <v>47</v>
      </c>
      <c r="C379" s="136">
        <v>101</v>
      </c>
      <c r="D379" s="136">
        <v>1917</v>
      </c>
      <c r="E379" s="119">
        <v>756365</v>
      </c>
      <c r="F379" s="119">
        <v>0</v>
      </c>
      <c r="G379" s="119">
        <v>2633</v>
      </c>
      <c r="H379" s="119">
        <v>993</v>
      </c>
      <c r="I379" s="119">
        <v>1642</v>
      </c>
    </row>
    <row r="380" spans="2:9" x14ac:dyDescent="0.25">
      <c r="B380" s="136" t="s">
        <v>47</v>
      </c>
      <c r="C380" s="136">
        <v>102</v>
      </c>
      <c r="D380" s="136">
        <v>1916</v>
      </c>
      <c r="E380" s="119">
        <v>501501</v>
      </c>
      <c r="F380" s="119">
        <v>0</v>
      </c>
      <c r="G380" s="119">
        <v>1813</v>
      </c>
      <c r="H380" s="119">
        <v>784</v>
      </c>
      <c r="I380" s="119">
        <v>1032</v>
      </c>
    </row>
    <row r="381" spans="2:9" x14ac:dyDescent="0.25">
      <c r="B381" s="136" t="s">
        <v>47</v>
      </c>
      <c r="C381" s="136">
        <v>103</v>
      </c>
      <c r="D381" s="136">
        <v>1915</v>
      </c>
      <c r="E381" s="119">
        <v>403053</v>
      </c>
      <c r="F381" s="119">
        <v>0</v>
      </c>
      <c r="G381" s="119">
        <v>1480</v>
      </c>
      <c r="H381" s="119">
        <v>656</v>
      </c>
      <c r="I381" s="119">
        <v>825</v>
      </c>
    </row>
    <row r="382" spans="2:9" x14ac:dyDescent="0.25">
      <c r="B382" s="136" t="s">
        <v>47</v>
      </c>
      <c r="C382" s="136">
        <v>104</v>
      </c>
      <c r="D382" s="136">
        <v>1914</v>
      </c>
      <c r="E382" s="119">
        <v>284731</v>
      </c>
      <c r="F382" s="119">
        <v>0</v>
      </c>
      <c r="G382" s="119">
        <v>1055</v>
      </c>
      <c r="H382" s="119">
        <v>471</v>
      </c>
      <c r="I382" s="119">
        <v>585</v>
      </c>
    </row>
    <row r="383" spans="2:9" x14ac:dyDescent="0.25">
      <c r="B383" s="136" t="s">
        <v>47</v>
      </c>
      <c r="C383" s="136">
        <v>105</v>
      </c>
      <c r="D383" s="136">
        <v>1913</v>
      </c>
      <c r="E383" s="119">
        <v>164682</v>
      </c>
      <c r="F383" s="119">
        <v>0</v>
      </c>
      <c r="G383" s="119">
        <v>623</v>
      </c>
      <c r="H383" s="119">
        <v>288</v>
      </c>
      <c r="I383" s="119">
        <v>336</v>
      </c>
    </row>
    <row r="384" spans="2:9" x14ac:dyDescent="0.25">
      <c r="B384" s="136" t="s">
        <v>47</v>
      </c>
      <c r="C384" s="136">
        <v>106</v>
      </c>
      <c r="D384" s="136">
        <v>1912</v>
      </c>
      <c r="E384" s="119">
        <v>85033</v>
      </c>
      <c r="F384" s="119">
        <v>0</v>
      </c>
      <c r="G384" s="119">
        <v>325</v>
      </c>
      <c r="H384" s="119">
        <v>168</v>
      </c>
      <c r="I384" s="119">
        <v>157</v>
      </c>
    </row>
    <row r="385" spans="2:9" x14ac:dyDescent="0.25">
      <c r="B385" s="136" t="s">
        <v>47</v>
      </c>
      <c r="C385" s="136">
        <v>107</v>
      </c>
      <c r="D385" s="136">
        <v>1911</v>
      </c>
      <c r="E385" s="119">
        <v>32445</v>
      </c>
      <c r="F385" s="119">
        <v>0</v>
      </c>
      <c r="G385" s="119">
        <v>128</v>
      </c>
      <c r="H385" s="119">
        <v>65</v>
      </c>
      <c r="I385" s="119">
        <v>63</v>
      </c>
    </row>
    <row r="386" spans="2:9" x14ac:dyDescent="0.25">
      <c r="B386" s="136" t="s">
        <v>47</v>
      </c>
      <c r="C386" s="136">
        <v>108</v>
      </c>
      <c r="D386" s="136">
        <v>1910</v>
      </c>
      <c r="E386" s="119">
        <v>21752</v>
      </c>
      <c r="F386" s="119">
        <v>0</v>
      </c>
      <c r="G386" s="119">
        <v>89</v>
      </c>
      <c r="H386" s="119">
        <v>47</v>
      </c>
      <c r="I386" s="119">
        <v>41</v>
      </c>
    </row>
    <row r="387" spans="2:9" x14ac:dyDescent="0.25">
      <c r="B387" s="136" t="s">
        <v>47</v>
      </c>
      <c r="C387" s="136">
        <v>109</v>
      </c>
      <c r="D387" s="136">
        <v>1909</v>
      </c>
      <c r="E387" s="119">
        <v>8838</v>
      </c>
      <c r="F387" s="119">
        <v>0</v>
      </c>
      <c r="G387" s="119">
        <v>32</v>
      </c>
      <c r="H387" s="119">
        <v>16</v>
      </c>
      <c r="I387" s="119">
        <v>16</v>
      </c>
    </row>
    <row r="388" spans="2:9" x14ac:dyDescent="0.25">
      <c r="B388" s="136" t="s">
        <v>47</v>
      </c>
      <c r="C388" s="136">
        <v>110</v>
      </c>
      <c r="D388" s="136">
        <v>1908</v>
      </c>
      <c r="E388" s="119">
        <v>4597</v>
      </c>
      <c r="F388" s="119">
        <v>0</v>
      </c>
      <c r="G388" s="119">
        <v>16</v>
      </c>
      <c r="H388" s="119">
        <v>7</v>
      </c>
      <c r="I388" s="119">
        <v>9</v>
      </c>
    </row>
    <row r="389" spans="2:9" x14ac:dyDescent="0.25">
      <c r="B389" s="136" t="s">
        <v>47</v>
      </c>
      <c r="C389" s="136">
        <v>111</v>
      </c>
      <c r="D389" s="136">
        <v>1907</v>
      </c>
      <c r="E389" s="119">
        <v>736</v>
      </c>
      <c r="F389" s="119">
        <v>0</v>
      </c>
      <c r="G389" s="119">
        <v>6</v>
      </c>
      <c r="H389" s="119">
        <v>6</v>
      </c>
      <c r="I389" s="119">
        <v>0</v>
      </c>
    </row>
    <row r="390" spans="2:9" x14ac:dyDescent="0.25">
      <c r="B390" s="136" t="s">
        <v>47</v>
      </c>
      <c r="C390" s="136">
        <v>112</v>
      </c>
      <c r="D390" s="136">
        <v>1906</v>
      </c>
      <c r="E390" s="119">
        <v>1532</v>
      </c>
      <c r="F390" s="119">
        <v>0</v>
      </c>
      <c r="G390" s="119">
        <v>7</v>
      </c>
      <c r="H390" s="119">
        <v>5</v>
      </c>
      <c r="I390" s="119">
        <v>2</v>
      </c>
    </row>
    <row r="391" spans="2:9" x14ac:dyDescent="0.25">
      <c r="B391" s="136" t="s">
        <v>47</v>
      </c>
      <c r="C391" s="136">
        <v>113</v>
      </c>
      <c r="D391" s="136">
        <v>1905</v>
      </c>
      <c r="E391" s="119">
        <v>0</v>
      </c>
      <c r="F391" s="119">
        <v>0</v>
      </c>
      <c r="G391" s="119">
        <v>0</v>
      </c>
      <c r="H391" s="119">
        <v>0</v>
      </c>
      <c r="I391" s="119">
        <v>0</v>
      </c>
    </row>
    <row r="392" spans="2:9" x14ac:dyDescent="0.25">
      <c r="E392" s="136"/>
      <c r="F392" s="136"/>
      <c r="G392" s="136"/>
      <c r="H392" s="136"/>
      <c r="I392" s="136"/>
    </row>
    <row r="393" spans="2:9" x14ac:dyDescent="0.25">
      <c r="E393" s="136"/>
      <c r="F393" s="136"/>
      <c r="G393" s="136"/>
      <c r="H393" s="136"/>
      <c r="I393" s="136"/>
    </row>
    <row r="394" spans="2:9" x14ac:dyDescent="0.25">
      <c r="B394" s="38" t="s">
        <v>1053</v>
      </c>
      <c r="E394" s="136"/>
      <c r="F394" s="136"/>
      <c r="G394" s="136"/>
      <c r="H394" s="136"/>
      <c r="I394" s="136"/>
    </row>
    <row r="395" spans="2:9" ht="45" x14ac:dyDescent="0.25">
      <c r="B395" s="118" t="s">
        <v>61</v>
      </c>
      <c r="C395" s="118" t="s">
        <v>948</v>
      </c>
      <c r="D395" s="118" t="s">
        <v>949</v>
      </c>
      <c r="E395" s="120" t="s">
        <v>62</v>
      </c>
      <c r="F395" s="120" t="s">
        <v>950</v>
      </c>
      <c r="G395" s="120" t="s">
        <v>63</v>
      </c>
      <c r="H395" s="120" t="s">
        <v>951</v>
      </c>
      <c r="I395" s="120" t="s">
        <v>952</v>
      </c>
    </row>
    <row r="396" spans="2:9" x14ac:dyDescent="0.25">
      <c r="B396" s="136" t="s">
        <v>973</v>
      </c>
      <c r="C396" s="136">
        <v>0</v>
      </c>
      <c r="D396" s="136">
        <v>2018</v>
      </c>
      <c r="E396" s="119">
        <v>0</v>
      </c>
      <c r="F396" s="119">
        <v>0</v>
      </c>
      <c r="G396" s="119">
        <v>0</v>
      </c>
      <c r="H396" s="119">
        <v>0</v>
      </c>
      <c r="I396" s="119">
        <v>0</v>
      </c>
    </row>
    <row r="397" spans="2:9" x14ac:dyDescent="0.25">
      <c r="B397" s="136" t="s">
        <v>973</v>
      </c>
      <c r="C397" s="136">
        <v>1</v>
      </c>
      <c r="D397" s="136">
        <v>2017</v>
      </c>
      <c r="E397" s="119">
        <v>0</v>
      </c>
      <c r="F397" s="119">
        <v>0</v>
      </c>
      <c r="G397" s="119">
        <v>0</v>
      </c>
      <c r="H397" s="119">
        <v>0</v>
      </c>
      <c r="I397" s="119">
        <v>0</v>
      </c>
    </row>
    <row r="398" spans="2:9" x14ac:dyDescent="0.25">
      <c r="B398" s="136" t="s">
        <v>973</v>
      </c>
      <c r="C398" s="136">
        <v>2</v>
      </c>
      <c r="D398" s="136">
        <v>2016</v>
      </c>
      <c r="E398" s="119">
        <v>0</v>
      </c>
      <c r="F398" s="119">
        <v>0</v>
      </c>
      <c r="G398" s="119">
        <v>0</v>
      </c>
      <c r="H398" s="119">
        <v>0</v>
      </c>
      <c r="I398" s="119">
        <v>0</v>
      </c>
    </row>
    <row r="399" spans="2:9" x14ac:dyDescent="0.25">
      <c r="B399" s="136" t="s">
        <v>973</v>
      </c>
      <c r="C399" s="136">
        <v>3</v>
      </c>
      <c r="D399" s="136">
        <v>2015</v>
      </c>
      <c r="E399" s="119">
        <v>0</v>
      </c>
      <c r="F399" s="119">
        <v>0</v>
      </c>
      <c r="G399" s="119">
        <v>0</v>
      </c>
      <c r="H399" s="119">
        <v>0</v>
      </c>
      <c r="I399" s="119">
        <v>0</v>
      </c>
    </row>
    <row r="400" spans="2:9" x14ac:dyDescent="0.25">
      <c r="B400" s="136" t="s">
        <v>973</v>
      </c>
      <c r="C400" s="136">
        <v>4</v>
      </c>
      <c r="D400" s="136">
        <v>2014</v>
      </c>
      <c r="E400" s="119">
        <v>0</v>
      </c>
      <c r="F400" s="119">
        <v>0</v>
      </c>
      <c r="G400" s="119">
        <v>0</v>
      </c>
      <c r="H400" s="119">
        <v>0</v>
      </c>
      <c r="I400" s="119">
        <v>0</v>
      </c>
    </row>
    <row r="401" spans="2:9" x14ac:dyDescent="0.25">
      <c r="B401" s="136" t="s">
        <v>973</v>
      </c>
      <c r="C401" s="136">
        <v>5</v>
      </c>
      <c r="D401" s="136">
        <v>2013</v>
      </c>
      <c r="E401" s="119">
        <v>0</v>
      </c>
      <c r="F401" s="119">
        <v>0</v>
      </c>
      <c r="G401" s="119">
        <v>0</v>
      </c>
      <c r="H401" s="119">
        <v>0</v>
      </c>
      <c r="I401" s="119">
        <v>0</v>
      </c>
    </row>
    <row r="402" spans="2:9" x14ac:dyDescent="0.25">
      <c r="B402" s="136" t="s">
        <v>973</v>
      </c>
      <c r="C402" s="136">
        <v>6</v>
      </c>
      <c r="D402" s="136">
        <v>2012</v>
      </c>
      <c r="E402" s="119">
        <v>0</v>
      </c>
      <c r="F402" s="119">
        <v>0</v>
      </c>
      <c r="G402" s="119">
        <v>0</v>
      </c>
      <c r="H402" s="119">
        <v>0</v>
      </c>
      <c r="I402" s="119">
        <v>0</v>
      </c>
    </row>
    <row r="403" spans="2:9" x14ac:dyDescent="0.25">
      <c r="B403" s="136" t="s">
        <v>973</v>
      </c>
      <c r="C403" s="136">
        <v>7</v>
      </c>
      <c r="D403" s="136">
        <v>2011</v>
      </c>
      <c r="E403" s="119">
        <v>365</v>
      </c>
      <c r="F403" s="119">
        <v>0</v>
      </c>
      <c r="G403" s="119">
        <v>1</v>
      </c>
      <c r="H403" s="119">
        <v>0</v>
      </c>
      <c r="I403" s="119">
        <v>1</v>
      </c>
    </row>
    <row r="404" spans="2:9" x14ac:dyDescent="0.25">
      <c r="B404" s="136" t="s">
        <v>973</v>
      </c>
      <c r="C404" s="136">
        <v>8</v>
      </c>
      <c r="D404" s="136">
        <v>2010</v>
      </c>
      <c r="E404" s="119">
        <v>0</v>
      </c>
      <c r="F404" s="119">
        <v>0</v>
      </c>
      <c r="G404" s="119">
        <v>0</v>
      </c>
      <c r="H404" s="119">
        <v>0</v>
      </c>
      <c r="I404" s="119">
        <v>0</v>
      </c>
    </row>
    <row r="405" spans="2:9" x14ac:dyDescent="0.25">
      <c r="B405" s="136" t="s">
        <v>973</v>
      </c>
      <c r="C405" s="136">
        <v>9</v>
      </c>
      <c r="D405" s="136">
        <v>2009</v>
      </c>
      <c r="E405" s="119">
        <v>0</v>
      </c>
      <c r="F405" s="119">
        <v>0</v>
      </c>
      <c r="G405" s="119">
        <v>0</v>
      </c>
      <c r="H405" s="119">
        <v>0</v>
      </c>
      <c r="I405" s="119">
        <v>0</v>
      </c>
    </row>
    <row r="406" spans="2:9" x14ac:dyDescent="0.25">
      <c r="B406" s="136" t="s">
        <v>973</v>
      </c>
      <c r="C406" s="136">
        <v>10</v>
      </c>
      <c r="D406" s="136">
        <v>2008</v>
      </c>
      <c r="E406" s="119">
        <v>0</v>
      </c>
      <c r="F406" s="119">
        <v>0</v>
      </c>
      <c r="G406" s="119">
        <v>0</v>
      </c>
      <c r="H406" s="119">
        <v>0</v>
      </c>
      <c r="I406" s="119">
        <v>0</v>
      </c>
    </row>
    <row r="407" spans="2:9" x14ac:dyDescent="0.25">
      <c r="B407" s="136" t="s">
        <v>973</v>
      </c>
      <c r="C407" s="136">
        <v>11</v>
      </c>
      <c r="D407" s="136">
        <v>2007</v>
      </c>
      <c r="E407" s="119">
        <v>0</v>
      </c>
      <c r="F407" s="119">
        <v>0</v>
      </c>
      <c r="G407" s="119">
        <v>0</v>
      </c>
      <c r="H407" s="119">
        <v>0</v>
      </c>
      <c r="I407" s="119">
        <v>0</v>
      </c>
    </row>
    <row r="408" spans="2:9" x14ac:dyDescent="0.25">
      <c r="B408" s="136" t="s">
        <v>973</v>
      </c>
      <c r="C408" s="136">
        <v>12</v>
      </c>
      <c r="D408" s="136">
        <v>2006</v>
      </c>
      <c r="E408" s="119">
        <v>0</v>
      </c>
      <c r="F408" s="119">
        <v>0</v>
      </c>
      <c r="G408" s="119">
        <v>0</v>
      </c>
      <c r="H408" s="119">
        <v>0</v>
      </c>
      <c r="I408" s="119">
        <v>0</v>
      </c>
    </row>
    <row r="409" spans="2:9" x14ac:dyDescent="0.25">
      <c r="B409" s="136" t="s">
        <v>973</v>
      </c>
      <c r="C409" s="136">
        <v>13</v>
      </c>
      <c r="D409" s="136">
        <v>2005</v>
      </c>
      <c r="E409" s="119">
        <v>365</v>
      </c>
      <c r="F409" s="119">
        <v>0</v>
      </c>
      <c r="G409" s="119">
        <v>1</v>
      </c>
      <c r="H409" s="119">
        <v>0</v>
      </c>
      <c r="I409" s="119">
        <v>1</v>
      </c>
    </row>
    <row r="410" spans="2:9" x14ac:dyDescent="0.25">
      <c r="B410" s="136" t="s">
        <v>973</v>
      </c>
      <c r="C410" s="136">
        <v>14</v>
      </c>
      <c r="D410" s="136">
        <v>2004</v>
      </c>
      <c r="E410" s="119">
        <v>0</v>
      </c>
      <c r="F410" s="119">
        <v>0</v>
      </c>
      <c r="G410" s="119">
        <v>0</v>
      </c>
      <c r="H410" s="119">
        <v>0</v>
      </c>
      <c r="I410" s="119">
        <v>0</v>
      </c>
    </row>
    <row r="411" spans="2:9" x14ac:dyDescent="0.25">
      <c r="B411" s="136" t="s">
        <v>973</v>
      </c>
      <c r="C411" s="136">
        <v>15</v>
      </c>
      <c r="D411" s="136">
        <v>2003</v>
      </c>
      <c r="E411" s="119">
        <v>1088</v>
      </c>
      <c r="F411" s="119">
        <v>0</v>
      </c>
      <c r="G411" s="119">
        <v>3</v>
      </c>
      <c r="H411" s="119">
        <v>0</v>
      </c>
      <c r="I411" s="119">
        <v>3</v>
      </c>
    </row>
    <row r="412" spans="2:9" x14ac:dyDescent="0.25">
      <c r="B412" s="136" t="s">
        <v>973</v>
      </c>
      <c r="C412" s="136">
        <v>16</v>
      </c>
      <c r="D412" s="136">
        <v>2002</v>
      </c>
      <c r="E412" s="119">
        <v>1095</v>
      </c>
      <c r="F412" s="119">
        <v>0</v>
      </c>
      <c r="G412" s="119">
        <v>3</v>
      </c>
      <c r="H412" s="119">
        <v>0</v>
      </c>
      <c r="I412" s="119">
        <v>3</v>
      </c>
    </row>
    <row r="413" spans="2:9" x14ac:dyDescent="0.25">
      <c r="B413" s="136" t="s">
        <v>973</v>
      </c>
      <c r="C413" s="136">
        <v>17</v>
      </c>
      <c r="D413" s="136">
        <v>2001</v>
      </c>
      <c r="E413" s="119">
        <v>1825</v>
      </c>
      <c r="F413" s="119">
        <v>0</v>
      </c>
      <c r="G413" s="119">
        <v>5</v>
      </c>
      <c r="H413" s="119">
        <v>0</v>
      </c>
      <c r="I413" s="119">
        <v>5</v>
      </c>
    </row>
    <row r="414" spans="2:9" x14ac:dyDescent="0.25">
      <c r="B414" s="136" t="s">
        <v>973</v>
      </c>
      <c r="C414" s="136">
        <v>18</v>
      </c>
      <c r="D414" s="136">
        <v>2000</v>
      </c>
      <c r="E414" s="119">
        <v>699</v>
      </c>
      <c r="F414" s="119">
        <v>0</v>
      </c>
      <c r="G414" s="119">
        <v>2</v>
      </c>
      <c r="H414" s="119">
        <v>0</v>
      </c>
      <c r="I414" s="119">
        <v>2</v>
      </c>
    </row>
    <row r="415" spans="2:9" x14ac:dyDescent="0.25">
      <c r="B415" s="136" t="s">
        <v>973</v>
      </c>
      <c r="C415" s="136">
        <v>19</v>
      </c>
      <c r="D415" s="136">
        <v>1999</v>
      </c>
      <c r="E415" s="119">
        <v>2190</v>
      </c>
      <c r="F415" s="119">
        <v>0</v>
      </c>
      <c r="G415" s="119">
        <v>6</v>
      </c>
      <c r="H415" s="119">
        <v>0</v>
      </c>
      <c r="I415" s="119">
        <v>6</v>
      </c>
    </row>
    <row r="416" spans="2:9" x14ac:dyDescent="0.25">
      <c r="B416" s="136" t="s">
        <v>973</v>
      </c>
      <c r="C416" s="136">
        <v>20</v>
      </c>
      <c r="D416" s="136">
        <v>1998</v>
      </c>
      <c r="E416" s="119">
        <v>730</v>
      </c>
      <c r="F416" s="119">
        <v>0</v>
      </c>
      <c r="G416" s="119">
        <v>2</v>
      </c>
      <c r="H416" s="119">
        <v>0</v>
      </c>
      <c r="I416" s="119">
        <v>2</v>
      </c>
    </row>
    <row r="417" spans="2:9" x14ac:dyDescent="0.25">
      <c r="B417" s="136" t="s">
        <v>973</v>
      </c>
      <c r="C417" s="136">
        <v>21</v>
      </c>
      <c r="D417" s="136">
        <v>1997</v>
      </c>
      <c r="E417" s="119">
        <v>2192</v>
      </c>
      <c r="F417" s="119">
        <v>0</v>
      </c>
      <c r="G417" s="119">
        <v>8</v>
      </c>
      <c r="H417" s="119">
        <v>0</v>
      </c>
      <c r="I417" s="119">
        <v>8</v>
      </c>
    </row>
    <row r="418" spans="2:9" x14ac:dyDescent="0.25">
      <c r="B418" s="136" t="s">
        <v>973</v>
      </c>
      <c r="C418" s="136">
        <v>22</v>
      </c>
      <c r="D418" s="136">
        <v>1996</v>
      </c>
      <c r="E418" s="119">
        <v>1460</v>
      </c>
      <c r="F418" s="119">
        <v>0</v>
      </c>
      <c r="G418" s="119">
        <v>4</v>
      </c>
      <c r="H418" s="119">
        <v>0</v>
      </c>
      <c r="I418" s="119">
        <v>4</v>
      </c>
    </row>
    <row r="419" spans="2:9" x14ac:dyDescent="0.25">
      <c r="B419" s="136" t="s">
        <v>973</v>
      </c>
      <c r="C419" s="136">
        <v>23</v>
      </c>
      <c r="D419" s="136">
        <v>1995</v>
      </c>
      <c r="E419" s="119">
        <v>1818</v>
      </c>
      <c r="F419" s="119">
        <v>0</v>
      </c>
      <c r="G419" s="119">
        <v>5</v>
      </c>
      <c r="H419" s="119">
        <v>0</v>
      </c>
      <c r="I419" s="119">
        <v>5</v>
      </c>
    </row>
    <row r="420" spans="2:9" x14ac:dyDescent="0.25">
      <c r="B420" s="136" t="s">
        <v>973</v>
      </c>
      <c r="C420" s="136">
        <v>24</v>
      </c>
      <c r="D420" s="136">
        <v>1994</v>
      </c>
      <c r="E420" s="119">
        <v>1187</v>
      </c>
      <c r="F420" s="119">
        <v>0</v>
      </c>
      <c r="G420" s="119">
        <v>4</v>
      </c>
      <c r="H420" s="119">
        <v>0</v>
      </c>
      <c r="I420" s="119">
        <v>4</v>
      </c>
    </row>
    <row r="421" spans="2:9" x14ac:dyDescent="0.25">
      <c r="B421" s="136" t="s">
        <v>973</v>
      </c>
      <c r="C421" s="136">
        <v>25</v>
      </c>
      <c r="D421" s="136">
        <v>1993</v>
      </c>
      <c r="E421" s="119">
        <v>730</v>
      </c>
      <c r="F421" s="119">
        <v>0</v>
      </c>
      <c r="G421" s="119">
        <v>2</v>
      </c>
      <c r="H421" s="119">
        <v>0</v>
      </c>
      <c r="I421" s="119">
        <v>2</v>
      </c>
    </row>
    <row r="422" spans="2:9" x14ac:dyDescent="0.25">
      <c r="B422" s="136" t="s">
        <v>973</v>
      </c>
      <c r="C422" s="136">
        <v>26</v>
      </c>
      <c r="D422" s="136">
        <v>1992</v>
      </c>
      <c r="E422" s="119">
        <v>1095</v>
      </c>
      <c r="F422" s="119">
        <v>0</v>
      </c>
      <c r="G422" s="119">
        <v>3</v>
      </c>
      <c r="H422" s="119">
        <v>0</v>
      </c>
      <c r="I422" s="119">
        <v>3</v>
      </c>
    </row>
    <row r="423" spans="2:9" x14ac:dyDescent="0.25">
      <c r="B423" s="136" t="s">
        <v>973</v>
      </c>
      <c r="C423" s="136">
        <v>27</v>
      </c>
      <c r="D423" s="136">
        <v>1991</v>
      </c>
      <c r="E423" s="119">
        <v>1095</v>
      </c>
      <c r="F423" s="119">
        <v>0</v>
      </c>
      <c r="G423" s="119">
        <v>3</v>
      </c>
      <c r="H423" s="119">
        <v>0</v>
      </c>
      <c r="I423" s="119">
        <v>3</v>
      </c>
    </row>
    <row r="424" spans="2:9" x14ac:dyDescent="0.25">
      <c r="B424" s="136" t="s">
        <v>973</v>
      </c>
      <c r="C424" s="136">
        <v>28</v>
      </c>
      <c r="D424" s="136">
        <v>1990</v>
      </c>
      <c r="E424" s="119">
        <v>1429</v>
      </c>
      <c r="F424" s="119">
        <v>0</v>
      </c>
      <c r="G424" s="119">
        <v>4</v>
      </c>
      <c r="H424" s="119">
        <v>0</v>
      </c>
      <c r="I424" s="119">
        <v>3</v>
      </c>
    </row>
    <row r="425" spans="2:9" x14ac:dyDescent="0.25">
      <c r="B425" s="136" t="s">
        <v>973</v>
      </c>
      <c r="C425" s="136">
        <v>29</v>
      </c>
      <c r="D425" s="136">
        <v>1989</v>
      </c>
      <c r="E425" s="119">
        <v>3335</v>
      </c>
      <c r="F425" s="119">
        <v>0</v>
      </c>
      <c r="G425" s="119">
        <v>10</v>
      </c>
      <c r="H425" s="119">
        <v>0</v>
      </c>
      <c r="I425" s="119">
        <v>10</v>
      </c>
    </row>
    <row r="426" spans="2:9" x14ac:dyDescent="0.25">
      <c r="B426" s="136" t="s">
        <v>973</v>
      </c>
      <c r="C426" s="136">
        <v>30</v>
      </c>
      <c r="D426" s="136">
        <v>1988</v>
      </c>
      <c r="E426" s="119">
        <v>1825</v>
      </c>
      <c r="F426" s="119">
        <v>0</v>
      </c>
      <c r="G426" s="119">
        <v>5</v>
      </c>
      <c r="H426" s="119">
        <v>0</v>
      </c>
      <c r="I426" s="119">
        <v>5</v>
      </c>
    </row>
    <row r="427" spans="2:9" x14ac:dyDescent="0.25">
      <c r="B427" s="136" t="s">
        <v>973</v>
      </c>
      <c r="C427" s="136">
        <v>31</v>
      </c>
      <c r="D427" s="136">
        <v>1987</v>
      </c>
      <c r="E427" s="119">
        <v>0</v>
      </c>
      <c r="F427" s="119">
        <v>0</v>
      </c>
      <c r="G427" s="119">
        <v>0</v>
      </c>
      <c r="H427" s="119">
        <v>0</v>
      </c>
      <c r="I427" s="119">
        <v>0</v>
      </c>
    </row>
    <row r="428" spans="2:9" x14ac:dyDescent="0.25">
      <c r="B428" s="136" t="s">
        <v>973</v>
      </c>
      <c r="C428" s="136">
        <v>32</v>
      </c>
      <c r="D428" s="136">
        <v>1986</v>
      </c>
      <c r="E428" s="119">
        <v>730</v>
      </c>
      <c r="F428" s="119">
        <v>0</v>
      </c>
      <c r="G428" s="119">
        <v>2</v>
      </c>
      <c r="H428" s="119">
        <v>0</v>
      </c>
      <c r="I428" s="119">
        <v>2</v>
      </c>
    </row>
    <row r="429" spans="2:9" x14ac:dyDescent="0.25">
      <c r="B429" s="136" t="s">
        <v>973</v>
      </c>
      <c r="C429" s="136">
        <v>33</v>
      </c>
      <c r="D429" s="136">
        <v>1985</v>
      </c>
      <c r="E429" s="119">
        <v>1825</v>
      </c>
      <c r="F429" s="119">
        <v>0</v>
      </c>
      <c r="G429" s="119">
        <v>5</v>
      </c>
      <c r="H429" s="119">
        <v>0</v>
      </c>
      <c r="I429" s="119">
        <v>5</v>
      </c>
    </row>
    <row r="430" spans="2:9" x14ac:dyDescent="0.25">
      <c r="B430" s="136" t="s">
        <v>973</v>
      </c>
      <c r="C430" s="136">
        <v>34</v>
      </c>
      <c r="D430" s="136">
        <v>1984</v>
      </c>
      <c r="E430" s="119">
        <v>2190</v>
      </c>
      <c r="F430" s="119">
        <v>0</v>
      </c>
      <c r="G430" s="119">
        <v>6</v>
      </c>
      <c r="H430" s="119">
        <v>0</v>
      </c>
      <c r="I430" s="119">
        <v>6</v>
      </c>
    </row>
    <row r="431" spans="2:9" x14ac:dyDescent="0.25">
      <c r="B431" s="136" t="s">
        <v>973</v>
      </c>
      <c r="C431" s="136">
        <v>35</v>
      </c>
      <c r="D431" s="136">
        <v>1983</v>
      </c>
      <c r="E431" s="119">
        <v>1095</v>
      </c>
      <c r="F431" s="119">
        <v>0</v>
      </c>
      <c r="G431" s="119">
        <v>3</v>
      </c>
      <c r="H431" s="119">
        <v>0</v>
      </c>
      <c r="I431" s="119">
        <v>3</v>
      </c>
    </row>
    <row r="432" spans="2:9" x14ac:dyDescent="0.25">
      <c r="B432" s="136" t="s">
        <v>973</v>
      </c>
      <c r="C432" s="136">
        <v>36</v>
      </c>
      <c r="D432" s="136">
        <v>1982</v>
      </c>
      <c r="E432" s="119">
        <v>730</v>
      </c>
      <c r="F432" s="119">
        <v>0</v>
      </c>
      <c r="G432" s="119">
        <v>2</v>
      </c>
      <c r="H432" s="119">
        <v>0</v>
      </c>
      <c r="I432" s="119">
        <v>2</v>
      </c>
    </row>
    <row r="433" spans="2:9" x14ac:dyDescent="0.25">
      <c r="B433" s="136" t="s">
        <v>973</v>
      </c>
      <c r="C433" s="136">
        <v>37</v>
      </c>
      <c r="D433" s="136">
        <v>1981</v>
      </c>
      <c r="E433" s="119">
        <v>730</v>
      </c>
      <c r="F433" s="119">
        <v>0</v>
      </c>
      <c r="G433" s="119">
        <v>2</v>
      </c>
      <c r="H433" s="119">
        <v>0</v>
      </c>
      <c r="I433" s="119">
        <v>2</v>
      </c>
    </row>
    <row r="434" spans="2:9" x14ac:dyDescent="0.25">
      <c r="B434" s="136" t="s">
        <v>973</v>
      </c>
      <c r="C434" s="136">
        <v>38</v>
      </c>
      <c r="D434" s="136">
        <v>1980</v>
      </c>
      <c r="E434" s="119">
        <v>815</v>
      </c>
      <c r="F434" s="119">
        <v>0</v>
      </c>
      <c r="G434" s="119">
        <v>3</v>
      </c>
      <c r="H434" s="119">
        <v>0</v>
      </c>
      <c r="I434" s="119">
        <v>3</v>
      </c>
    </row>
    <row r="435" spans="2:9" x14ac:dyDescent="0.25">
      <c r="B435" s="136" t="s">
        <v>973</v>
      </c>
      <c r="C435" s="136">
        <v>39</v>
      </c>
      <c r="D435" s="136">
        <v>1979</v>
      </c>
      <c r="E435" s="119">
        <v>730</v>
      </c>
      <c r="F435" s="119">
        <v>0</v>
      </c>
      <c r="G435" s="119">
        <v>2</v>
      </c>
      <c r="H435" s="119">
        <v>0</v>
      </c>
      <c r="I435" s="119">
        <v>2</v>
      </c>
    </row>
    <row r="436" spans="2:9" x14ac:dyDescent="0.25">
      <c r="B436" s="136" t="s">
        <v>973</v>
      </c>
      <c r="C436" s="136">
        <v>40</v>
      </c>
      <c r="D436" s="136">
        <v>1978</v>
      </c>
      <c r="E436" s="119">
        <v>730</v>
      </c>
      <c r="F436" s="119">
        <v>0</v>
      </c>
      <c r="G436" s="119">
        <v>2</v>
      </c>
      <c r="H436" s="119">
        <v>0</v>
      </c>
      <c r="I436" s="119">
        <v>2</v>
      </c>
    </row>
    <row r="437" spans="2:9" x14ac:dyDescent="0.25">
      <c r="B437" s="136" t="s">
        <v>973</v>
      </c>
      <c r="C437" s="136">
        <v>41</v>
      </c>
      <c r="D437" s="136">
        <v>1977</v>
      </c>
      <c r="E437" s="119">
        <v>426</v>
      </c>
      <c r="F437" s="119">
        <v>0</v>
      </c>
      <c r="G437" s="119">
        <v>2</v>
      </c>
      <c r="H437" s="119">
        <v>0</v>
      </c>
      <c r="I437" s="119">
        <v>2</v>
      </c>
    </row>
    <row r="438" spans="2:9" x14ac:dyDescent="0.25">
      <c r="B438" s="136" t="s">
        <v>973</v>
      </c>
      <c r="C438" s="136">
        <v>42</v>
      </c>
      <c r="D438" s="136">
        <v>1976</v>
      </c>
      <c r="E438" s="119">
        <v>1825</v>
      </c>
      <c r="F438" s="119">
        <v>0</v>
      </c>
      <c r="G438" s="119">
        <v>5</v>
      </c>
      <c r="H438" s="119">
        <v>0</v>
      </c>
      <c r="I438" s="119">
        <v>5</v>
      </c>
    </row>
    <row r="439" spans="2:9" x14ac:dyDescent="0.25">
      <c r="B439" s="136" t="s">
        <v>973</v>
      </c>
      <c r="C439" s="136">
        <v>43</v>
      </c>
      <c r="D439" s="136">
        <v>1975</v>
      </c>
      <c r="E439" s="119">
        <v>1095</v>
      </c>
      <c r="F439" s="119">
        <v>0</v>
      </c>
      <c r="G439" s="119">
        <v>3</v>
      </c>
      <c r="H439" s="119">
        <v>0</v>
      </c>
      <c r="I439" s="119">
        <v>3</v>
      </c>
    </row>
    <row r="440" spans="2:9" x14ac:dyDescent="0.25">
      <c r="B440" s="136" t="s">
        <v>973</v>
      </c>
      <c r="C440" s="136">
        <v>44</v>
      </c>
      <c r="D440" s="136">
        <v>1974</v>
      </c>
      <c r="E440" s="119">
        <v>730</v>
      </c>
      <c r="F440" s="119">
        <v>0</v>
      </c>
      <c r="G440" s="119">
        <v>2</v>
      </c>
      <c r="H440" s="119">
        <v>0</v>
      </c>
      <c r="I440" s="119">
        <v>2</v>
      </c>
    </row>
    <row r="441" spans="2:9" x14ac:dyDescent="0.25">
      <c r="B441" s="136" t="s">
        <v>973</v>
      </c>
      <c r="C441" s="136">
        <v>45</v>
      </c>
      <c r="D441" s="136">
        <v>1973</v>
      </c>
      <c r="E441" s="119">
        <v>0</v>
      </c>
      <c r="F441" s="119">
        <v>0</v>
      </c>
      <c r="G441" s="119">
        <v>0</v>
      </c>
      <c r="H441" s="119">
        <v>0</v>
      </c>
      <c r="I441" s="119">
        <v>0</v>
      </c>
    </row>
    <row r="442" spans="2:9" x14ac:dyDescent="0.25">
      <c r="B442" s="136" t="s">
        <v>973</v>
      </c>
      <c r="C442" s="136">
        <v>46</v>
      </c>
      <c r="D442" s="136">
        <v>1972</v>
      </c>
      <c r="E442" s="119">
        <v>730</v>
      </c>
      <c r="F442" s="119">
        <v>0</v>
      </c>
      <c r="G442" s="119">
        <v>2</v>
      </c>
      <c r="H442" s="119">
        <v>0</v>
      </c>
      <c r="I442" s="119">
        <v>2</v>
      </c>
    </row>
    <row r="443" spans="2:9" x14ac:dyDescent="0.25">
      <c r="B443" s="136" t="s">
        <v>973</v>
      </c>
      <c r="C443" s="136">
        <v>47</v>
      </c>
      <c r="D443" s="136">
        <v>1971</v>
      </c>
      <c r="E443" s="119">
        <v>365</v>
      </c>
      <c r="F443" s="119">
        <v>0</v>
      </c>
      <c r="G443" s="119">
        <v>1</v>
      </c>
      <c r="H443" s="119">
        <v>0</v>
      </c>
      <c r="I443" s="119">
        <v>1</v>
      </c>
    </row>
    <row r="444" spans="2:9" x14ac:dyDescent="0.25">
      <c r="B444" s="136" t="s">
        <v>973</v>
      </c>
      <c r="C444" s="136">
        <v>48</v>
      </c>
      <c r="D444" s="136">
        <v>1970</v>
      </c>
      <c r="E444" s="119">
        <v>730</v>
      </c>
      <c r="F444" s="119">
        <v>0</v>
      </c>
      <c r="G444" s="119">
        <v>2</v>
      </c>
      <c r="H444" s="119">
        <v>0</v>
      </c>
      <c r="I444" s="119">
        <v>2</v>
      </c>
    </row>
    <row r="445" spans="2:9" x14ac:dyDescent="0.25">
      <c r="B445" s="136" t="s">
        <v>973</v>
      </c>
      <c r="C445" s="136">
        <v>49</v>
      </c>
      <c r="D445" s="136">
        <v>1969</v>
      </c>
      <c r="E445" s="119">
        <v>365</v>
      </c>
      <c r="F445" s="119">
        <v>0</v>
      </c>
      <c r="G445" s="119">
        <v>1</v>
      </c>
      <c r="H445" s="119">
        <v>0</v>
      </c>
      <c r="I445" s="119">
        <v>1</v>
      </c>
    </row>
    <row r="446" spans="2:9" x14ac:dyDescent="0.25">
      <c r="B446" s="136" t="s">
        <v>973</v>
      </c>
      <c r="C446" s="136">
        <v>50</v>
      </c>
      <c r="D446" s="136">
        <v>1968</v>
      </c>
      <c r="E446" s="119">
        <v>1095</v>
      </c>
      <c r="F446" s="119">
        <v>0</v>
      </c>
      <c r="G446" s="119">
        <v>3</v>
      </c>
      <c r="H446" s="119">
        <v>0</v>
      </c>
      <c r="I446" s="119">
        <v>3</v>
      </c>
    </row>
    <row r="447" spans="2:9" x14ac:dyDescent="0.25">
      <c r="B447" s="136" t="s">
        <v>973</v>
      </c>
      <c r="C447" s="136">
        <v>51</v>
      </c>
      <c r="D447" s="136">
        <v>1967</v>
      </c>
      <c r="E447" s="119">
        <v>730</v>
      </c>
      <c r="F447" s="119">
        <v>0</v>
      </c>
      <c r="G447" s="119">
        <v>2</v>
      </c>
      <c r="H447" s="119">
        <v>0</v>
      </c>
      <c r="I447" s="119">
        <v>2</v>
      </c>
    </row>
    <row r="448" spans="2:9" x14ac:dyDescent="0.25">
      <c r="B448" s="136" t="s">
        <v>973</v>
      </c>
      <c r="C448" s="136">
        <v>52</v>
      </c>
      <c r="D448" s="136">
        <v>1966</v>
      </c>
      <c r="E448" s="119">
        <v>1735</v>
      </c>
      <c r="F448" s="119">
        <v>0</v>
      </c>
      <c r="G448" s="119">
        <v>5</v>
      </c>
      <c r="H448" s="119">
        <v>0</v>
      </c>
      <c r="I448" s="119">
        <v>5</v>
      </c>
    </row>
    <row r="449" spans="2:9" x14ac:dyDescent="0.25">
      <c r="B449" s="136" t="s">
        <v>973</v>
      </c>
      <c r="C449" s="136">
        <v>53</v>
      </c>
      <c r="D449" s="136">
        <v>1965</v>
      </c>
      <c r="E449" s="119">
        <v>1095</v>
      </c>
      <c r="F449" s="119">
        <v>0</v>
      </c>
      <c r="G449" s="119">
        <v>3</v>
      </c>
      <c r="H449" s="119">
        <v>0</v>
      </c>
      <c r="I449" s="119">
        <v>3</v>
      </c>
    </row>
    <row r="450" spans="2:9" x14ac:dyDescent="0.25">
      <c r="B450" s="136" t="s">
        <v>973</v>
      </c>
      <c r="C450" s="136">
        <v>54</v>
      </c>
      <c r="D450" s="136">
        <v>1964</v>
      </c>
      <c r="E450" s="119">
        <v>0</v>
      </c>
      <c r="F450" s="119">
        <v>0</v>
      </c>
      <c r="G450" s="119">
        <v>0</v>
      </c>
      <c r="H450" s="119">
        <v>0</v>
      </c>
      <c r="I450" s="119">
        <v>0</v>
      </c>
    </row>
    <row r="451" spans="2:9" x14ac:dyDescent="0.25">
      <c r="B451" s="136" t="s">
        <v>973</v>
      </c>
      <c r="C451" s="136">
        <v>55</v>
      </c>
      <c r="D451" s="136">
        <v>1963</v>
      </c>
      <c r="E451" s="119">
        <v>0</v>
      </c>
      <c r="F451" s="119">
        <v>0</v>
      </c>
      <c r="G451" s="119">
        <v>0</v>
      </c>
      <c r="H451" s="119">
        <v>0</v>
      </c>
      <c r="I451" s="119">
        <v>0</v>
      </c>
    </row>
    <row r="452" spans="2:9" x14ac:dyDescent="0.25">
      <c r="B452" s="136" t="s">
        <v>973</v>
      </c>
      <c r="C452" s="136">
        <v>56</v>
      </c>
      <c r="D452" s="136">
        <v>1962</v>
      </c>
      <c r="E452" s="119">
        <v>365</v>
      </c>
      <c r="F452" s="119">
        <v>0</v>
      </c>
      <c r="G452" s="119">
        <v>1</v>
      </c>
      <c r="H452" s="119">
        <v>0</v>
      </c>
      <c r="I452" s="119">
        <v>1</v>
      </c>
    </row>
    <row r="453" spans="2:9" x14ac:dyDescent="0.25">
      <c r="B453" s="136" t="s">
        <v>973</v>
      </c>
      <c r="C453" s="136">
        <v>57</v>
      </c>
      <c r="D453" s="136">
        <v>1961</v>
      </c>
      <c r="E453" s="119">
        <v>365</v>
      </c>
      <c r="F453" s="119">
        <v>0</v>
      </c>
      <c r="G453" s="119">
        <v>1</v>
      </c>
      <c r="H453" s="119">
        <v>0</v>
      </c>
      <c r="I453" s="119">
        <v>1</v>
      </c>
    </row>
    <row r="454" spans="2:9" x14ac:dyDescent="0.25">
      <c r="B454" s="136" t="s">
        <v>973</v>
      </c>
      <c r="C454" s="136">
        <v>58</v>
      </c>
      <c r="D454" s="136">
        <v>1960</v>
      </c>
      <c r="E454" s="119">
        <v>0</v>
      </c>
      <c r="F454" s="119">
        <v>0</v>
      </c>
      <c r="G454" s="119">
        <v>0</v>
      </c>
      <c r="H454" s="119">
        <v>0</v>
      </c>
      <c r="I454" s="119">
        <v>0</v>
      </c>
    </row>
    <row r="455" spans="2:9" x14ac:dyDescent="0.25">
      <c r="B455" s="136" t="s">
        <v>973</v>
      </c>
      <c r="C455" s="136">
        <v>59</v>
      </c>
      <c r="D455" s="136">
        <v>1959</v>
      </c>
      <c r="E455" s="119">
        <v>0</v>
      </c>
      <c r="F455" s="119">
        <v>0</v>
      </c>
      <c r="G455" s="119">
        <v>0</v>
      </c>
      <c r="H455" s="119">
        <v>0</v>
      </c>
      <c r="I455" s="119">
        <v>0</v>
      </c>
    </row>
    <row r="456" spans="2:9" x14ac:dyDescent="0.25">
      <c r="B456" s="136" t="s">
        <v>973</v>
      </c>
      <c r="C456" s="136">
        <v>60</v>
      </c>
      <c r="D456" s="136">
        <v>1958</v>
      </c>
      <c r="E456" s="119">
        <v>365</v>
      </c>
      <c r="F456" s="119">
        <v>0</v>
      </c>
      <c r="G456" s="119">
        <v>1</v>
      </c>
      <c r="H456" s="119">
        <v>0</v>
      </c>
      <c r="I456" s="119">
        <v>1</v>
      </c>
    </row>
    <row r="457" spans="2:9" x14ac:dyDescent="0.25">
      <c r="B457" s="136" t="s">
        <v>973</v>
      </c>
      <c r="C457" s="136">
        <v>61</v>
      </c>
      <c r="D457" s="136">
        <v>1957</v>
      </c>
      <c r="E457" s="119">
        <v>730</v>
      </c>
      <c r="F457" s="119">
        <v>0</v>
      </c>
      <c r="G457" s="119">
        <v>2</v>
      </c>
      <c r="H457" s="119">
        <v>0</v>
      </c>
      <c r="I457" s="119">
        <v>2</v>
      </c>
    </row>
    <row r="458" spans="2:9" x14ac:dyDescent="0.25">
      <c r="B458" s="136" t="s">
        <v>973</v>
      </c>
      <c r="C458" s="136">
        <v>62</v>
      </c>
      <c r="D458" s="136">
        <v>1956</v>
      </c>
      <c r="E458" s="119">
        <v>0</v>
      </c>
      <c r="F458" s="119">
        <v>0</v>
      </c>
      <c r="G458" s="119">
        <v>0</v>
      </c>
      <c r="H458" s="119">
        <v>0</v>
      </c>
      <c r="I458" s="119">
        <v>0</v>
      </c>
    </row>
    <row r="459" spans="2:9" x14ac:dyDescent="0.25">
      <c r="B459" s="136" t="s">
        <v>973</v>
      </c>
      <c r="C459" s="136">
        <v>63</v>
      </c>
      <c r="D459" s="136">
        <v>1955</v>
      </c>
      <c r="E459" s="119">
        <v>0</v>
      </c>
      <c r="F459" s="119">
        <v>0</v>
      </c>
      <c r="G459" s="119">
        <v>0</v>
      </c>
      <c r="H459" s="119">
        <v>0</v>
      </c>
      <c r="I459" s="119">
        <v>0</v>
      </c>
    </row>
    <row r="460" spans="2:9" x14ac:dyDescent="0.25">
      <c r="B460" s="136" t="s">
        <v>973</v>
      </c>
      <c r="C460" s="136">
        <v>64</v>
      </c>
      <c r="D460" s="136">
        <v>1954</v>
      </c>
      <c r="E460" s="119">
        <v>0</v>
      </c>
      <c r="F460" s="119">
        <v>0</v>
      </c>
      <c r="G460" s="119">
        <v>0</v>
      </c>
      <c r="H460" s="119">
        <v>0</v>
      </c>
      <c r="I460" s="119">
        <v>0</v>
      </c>
    </row>
    <row r="461" spans="2:9" x14ac:dyDescent="0.25">
      <c r="B461" s="136" t="s">
        <v>973</v>
      </c>
      <c r="C461" s="136">
        <v>65</v>
      </c>
      <c r="D461" s="136">
        <v>1953</v>
      </c>
      <c r="E461" s="119">
        <v>0</v>
      </c>
      <c r="F461" s="119">
        <v>0</v>
      </c>
      <c r="G461" s="119">
        <v>0</v>
      </c>
      <c r="H461" s="119">
        <v>0</v>
      </c>
      <c r="I461" s="119">
        <v>0</v>
      </c>
    </row>
    <row r="462" spans="2:9" x14ac:dyDescent="0.25">
      <c r="B462" s="136" t="s">
        <v>973</v>
      </c>
      <c r="C462" s="136">
        <v>66</v>
      </c>
      <c r="D462" s="136">
        <v>1952</v>
      </c>
      <c r="E462" s="119">
        <v>365</v>
      </c>
      <c r="F462" s="119">
        <v>0</v>
      </c>
      <c r="G462" s="119">
        <v>1</v>
      </c>
      <c r="H462" s="119">
        <v>0</v>
      </c>
      <c r="I462" s="119">
        <v>1</v>
      </c>
    </row>
    <row r="463" spans="2:9" x14ac:dyDescent="0.25">
      <c r="B463" s="136" t="s">
        <v>973</v>
      </c>
      <c r="C463" s="136">
        <v>67</v>
      </c>
      <c r="D463" s="136">
        <v>1951</v>
      </c>
      <c r="E463" s="119">
        <v>0</v>
      </c>
      <c r="F463" s="119">
        <v>0</v>
      </c>
      <c r="G463" s="119">
        <v>0</v>
      </c>
      <c r="H463" s="119">
        <v>0</v>
      </c>
      <c r="I463" s="119">
        <v>0</v>
      </c>
    </row>
    <row r="464" spans="2:9" x14ac:dyDescent="0.25">
      <c r="B464" s="136" t="s">
        <v>973</v>
      </c>
      <c r="C464" s="136">
        <v>68</v>
      </c>
      <c r="D464" s="136">
        <v>1950</v>
      </c>
      <c r="E464" s="119">
        <v>0</v>
      </c>
      <c r="F464" s="119">
        <v>0</v>
      </c>
      <c r="G464" s="119">
        <v>0</v>
      </c>
      <c r="H464" s="119">
        <v>0</v>
      </c>
      <c r="I464" s="119">
        <v>0</v>
      </c>
    </row>
    <row r="465" spans="2:9" x14ac:dyDescent="0.25">
      <c r="B465" s="136" t="s">
        <v>973</v>
      </c>
      <c r="C465" s="136">
        <v>69</v>
      </c>
      <c r="D465" s="136">
        <v>1949</v>
      </c>
      <c r="E465" s="119">
        <v>0</v>
      </c>
      <c r="F465" s="119">
        <v>0</v>
      </c>
      <c r="G465" s="119">
        <v>0</v>
      </c>
      <c r="H465" s="119">
        <v>0</v>
      </c>
      <c r="I465" s="119">
        <v>0</v>
      </c>
    </row>
    <row r="466" spans="2:9" x14ac:dyDescent="0.25">
      <c r="B466" s="136" t="s">
        <v>973</v>
      </c>
      <c r="C466" s="136">
        <v>70</v>
      </c>
      <c r="D466" s="136">
        <v>1948</v>
      </c>
      <c r="E466" s="119">
        <v>0</v>
      </c>
      <c r="F466" s="119">
        <v>0</v>
      </c>
      <c r="G466" s="119">
        <v>0</v>
      </c>
      <c r="H466" s="119">
        <v>0</v>
      </c>
      <c r="I466" s="119">
        <v>0</v>
      </c>
    </row>
    <row r="467" spans="2:9" x14ac:dyDescent="0.25">
      <c r="B467" s="136" t="s">
        <v>973</v>
      </c>
      <c r="C467" s="136">
        <v>71</v>
      </c>
      <c r="D467" s="136">
        <v>1947</v>
      </c>
      <c r="E467" s="119">
        <v>0</v>
      </c>
      <c r="F467" s="119">
        <v>0</v>
      </c>
      <c r="G467" s="119">
        <v>0</v>
      </c>
      <c r="H467" s="119">
        <v>0</v>
      </c>
      <c r="I467" s="119">
        <v>0</v>
      </c>
    </row>
    <row r="468" spans="2:9" x14ac:dyDescent="0.25">
      <c r="B468" s="136" t="s">
        <v>973</v>
      </c>
      <c r="C468" s="136">
        <v>72</v>
      </c>
      <c r="D468" s="136">
        <v>1946</v>
      </c>
      <c r="E468" s="119">
        <v>0</v>
      </c>
      <c r="F468" s="119">
        <v>0</v>
      </c>
      <c r="G468" s="119">
        <v>0</v>
      </c>
      <c r="H468" s="119">
        <v>0</v>
      </c>
      <c r="I468" s="119">
        <v>0</v>
      </c>
    </row>
    <row r="469" spans="2:9" x14ac:dyDescent="0.25">
      <c r="B469" s="136" t="s">
        <v>973</v>
      </c>
      <c r="C469" s="136">
        <v>73</v>
      </c>
      <c r="D469" s="136">
        <v>1945</v>
      </c>
      <c r="E469" s="119">
        <v>0</v>
      </c>
      <c r="F469" s="119">
        <v>0</v>
      </c>
      <c r="G469" s="119">
        <v>0</v>
      </c>
      <c r="H469" s="119">
        <v>0</v>
      </c>
      <c r="I469" s="119">
        <v>0</v>
      </c>
    </row>
    <row r="470" spans="2:9" x14ac:dyDescent="0.25">
      <c r="B470" s="136" t="s">
        <v>973</v>
      </c>
      <c r="C470" s="136">
        <v>74</v>
      </c>
      <c r="D470" s="136">
        <v>1944</v>
      </c>
      <c r="E470" s="119">
        <v>0</v>
      </c>
      <c r="F470" s="119">
        <v>0</v>
      </c>
      <c r="G470" s="119">
        <v>0</v>
      </c>
      <c r="H470" s="119">
        <v>0</v>
      </c>
      <c r="I470" s="119">
        <v>0</v>
      </c>
    </row>
    <row r="471" spans="2:9" x14ac:dyDescent="0.25">
      <c r="B471" s="136" t="s">
        <v>973</v>
      </c>
      <c r="C471" s="136">
        <v>75</v>
      </c>
      <c r="D471" s="136">
        <v>1943</v>
      </c>
      <c r="E471" s="119">
        <v>0</v>
      </c>
      <c r="F471" s="119">
        <v>0</v>
      </c>
      <c r="G471" s="119">
        <v>0</v>
      </c>
      <c r="H471" s="119">
        <v>0</v>
      </c>
      <c r="I471" s="119">
        <v>0</v>
      </c>
    </row>
    <row r="472" spans="2:9" x14ac:dyDescent="0.25">
      <c r="B472" s="136" t="s">
        <v>973</v>
      </c>
      <c r="C472" s="136">
        <v>76</v>
      </c>
      <c r="D472" s="136">
        <v>1942</v>
      </c>
      <c r="E472" s="119">
        <v>0</v>
      </c>
      <c r="F472" s="119">
        <v>0</v>
      </c>
      <c r="G472" s="119">
        <v>0</v>
      </c>
      <c r="H472" s="119">
        <v>0</v>
      </c>
      <c r="I472" s="119">
        <v>0</v>
      </c>
    </row>
    <row r="473" spans="2:9" x14ac:dyDescent="0.25">
      <c r="B473" s="136" t="s">
        <v>973</v>
      </c>
      <c r="C473" s="136">
        <v>77</v>
      </c>
      <c r="D473" s="136">
        <v>1941</v>
      </c>
      <c r="E473" s="119">
        <v>0</v>
      </c>
      <c r="F473" s="119">
        <v>0</v>
      </c>
      <c r="G473" s="119">
        <v>0</v>
      </c>
      <c r="H473" s="119">
        <v>0</v>
      </c>
      <c r="I473" s="119">
        <v>0</v>
      </c>
    </row>
    <row r="474" spans="2:9" x14ac:dyDescent="0.25">
      <c r="B474" s="136" t="s">
        <v>973</v>
      </c>
      <c r="C474" s="136">
        <v>78</v>
      </c>
      <c r="D474" s="136">
        <v>1940</v>
      </c>
      <c r="E474" s="119">
        <v>0</v>
      </c>
      <c r="F474" s="119">
        <v>0</v>
      </c>
      <c r="G474" s="119">
        <v>0</v>
      </c>
      <c r="H474" s="119">
        <v>0</v>
      </c>
      <c r="I474" s="119">
        <v>0</v>
      </c>
    </row>
    <row r="475" spans="2:9" x14ac:dyDescent="0.25">
      <c r="B475" s="136" t="s">
        <v>973</v>
      </c>
      <c r="C475" s="136">
        <v>79</v>
      </c>
      <c r="D475" s="136">
        <v>1939</v>
      </c>
      <c r="E475" s="119">
        <v>0</v>
      </c>
      <c r="F475" s="119">
        <v>0</v>
      </c>
      <c r="G475" s="119">
        <v>0</v>
      </c>
      <c r="H475" s="119">
        <v>0</v>
      </c>
      <c r="I475" s="119">
        <v>0</v>
      </c>
    </row>
    <row r="476" spans="2:9" x14ac:dyDescent="0.25">
      <c r="B476" s="136" t="s">
        <v>973</v>
      </c>
      <c r="C476" s="136">
        <v>80</v>
      </c>
      <c r="D476" s="136">
        <v>1938</v>
      </c>
      <c r="E476" s="119">
        <v>0</v>
      </c>
      <c r="F476" s="119">
        <v>0</v>
      </c>
      <c r="G476" s="119">
        <v>0</v>
      </c>
      <c r="H476" s="119">
        <v>0</v>
      </c>
      <c r="I476" s="119">
        <v>0</v>
      </c>
    </row>
    <row r="477" spans="2:9" x14ac:dyDescent="0.25">
      <c r="B477" s="136" t="s">
        <v>973</v>
      </c>
      <c r="C477" s="136">
        <v>81</v>
      </c>
      <c r="D477" s="136">
        <v>1937</v>
      </c>
      <c r="E477" s="119">
        <v>0</v>
      </c>
      <c r="F477" s="119">
        <v>0</v>
      </c>
      <c r="G477" s="119">
        <v>0</v>
      </c>
      <c r="H477" s="119">
        <v>0</v>
      </c>
      <c r="I477" s="119">
        <v>0</v>
      </c>
    </row>
    <row r="478" spans="2:9" x14ac:dyDescent="0.25">
      <c r="B478" s="136" t="s">
        <v>973</v>
      </c>
      <c r="C478" s="136">
        <v>82</v>
      </c>
      <c r="D478" s="136">
        <v>1936</v>
      </c>
      <c r="E478" s="119">
        <v>0</v>
      </c>
      <c r="F478" s="119">
        <v>0</v>
      </c>
      <c r="G478" s="119">
        <v>0</v>
      </c>
      <c r="H478" s="119">
        <v>0</v>
      </c>
      <c r="I478" s="119">
        <v>0</v>
      </c>
    </row>
    <row r="479" spans="2:9" x14ac:dyDescent="0.25">
      <c r="B479" s="136" t="s">
        <v>973</v>
      </c>
      <c r="C479" s="136">
        <v>83</v>
      </c>
      <c r="D479" s="136">
        <v>1935</v>
      </c>
      <c r="E479" s="119">
        <v>0</v>
      </c>
      <c r="F479" s="119">
        <v>0</v>
      </c>
      <c r="G479" s="119">
        <v>0</v>
      </c>
      <c r="H479" s="119">
        <v>0</v>
      </c>
      <c r="I479" s="119">
        <v>0</v>
      </c>
    </row>
    <row r="480" spans="2:9" x14ac:dyDescent="0.25">
      <c r="B480" s="136" t="s">
        <v>973</v>
      </c>
      <c r="C480" s="136">
        <v>84</v>
      </c>
      <c r="D480" s="136">
        <v>1934</v>
      </c>
      <c r="E480" s="119">
        <v>0</v>
      </c>
      <c r="F480" s="119">
        <v>0</v>
      </c>
      <c r="G480" s="119">
        <v>0</v>
      </c>
      <c r="H480" s="119">
        <v>0</v>
      </c>
      <c r="I480" s="119">
        <v>0</v>
      </c>
    </row>
    <row r="481" spans="2:9" x14ac:dyDescent="0.25">
      <c r="B481" s="136" t="s">
        <v>973</v>
      </c>
      <c r="C481" s="136">
        <v>85</v>
      </c>
      <c r="D481" s="136">
        <v>1933</v>
      </c>
      <c r="E481" s="119">
        <v>0</v>
      </c>
      <c r="F481" s="119">
        <v>0</v>
      </c>
      <c r="G481" s="119">
        <v>0</v>
      </c>
      <c r="H481" s="119">
        <v>0</v>
      </c>
      <c r="I481" s="119">
        <v>0</v>
      </c>
    </row>
    <row r="482" spans="2:9" x14ac:dyDescent="0.25">
      <c r="B482" s="136" t="s">
        <v>973</v>
      </c>
      <c r="C482" s="136">
        <v>86</v>
      </c>
      <c r="D482" s="136">
        <v>1932</v>
      </c>
      <c r="E482" s="119">
        <v>0</v>
      </c>
      <c r="F482" s="119">
        <v>0</v>
      </c>
      <c r="G482" s="119">
        <v>0</v>
      </c>
      <c r="H482" s="119">
        <v>0</v>
      </c>
      <c r="I482" s="119">
        <v>0</v>
      </c>
    </row>
    <row r="483" spans="2:9" x14ac:dyDescent="0.25">
      <c r="B483" s="136" t="s">
        <v>973</v>
      </c>
      <c r="C483" s="136">
        <v>87</v>
      </c>
      <c r="D483" s="136">
        <v>1931</v>
      </c>
      <c r="E483" s="119">
        <v>0</v>
      </c>
      <c r="F483" s="119">
        <v>0</v>
      </c>
      <c r="G483" s="119">
        <v>0</v>
      </c>
      <c r="H483" s="119">
        <v>0</v>
      </c>
      <c r="I483" s="119">
        <v>0</v>
      </c>
    </row>
    <row r="484" spans="2:9" x14ac:dyDescent="0.25">
      <c r="B484" s="136" t="s">
        <v>973</v>
      </c>
      <c r="C484" s="136">
        <v>88</v>
      </c>
      <c r="D484" s="136">
        <v>1930</v>
      </c>
      <c r="E484" s="119">
        <v>0</v>
      </c>
      <c r="F484" s="119">
        <v>0</v>
      </c>
      <c r="G484" s="119">
        <v>0</v>
      </c>
      <c r="H484" s="119">
        <v>0</v>
      </c>
      <c r="I484" s="119">
        <v>0</v>
      </c>
    </row>
    <row r="485" spans="2:9" x14ac:dyDescent="0.25">
      <c r="B485" s="136" t="s">
        <v>973</v>
      </c>
      <c r="C485" s="136">
        <v>89</v>
      </c>
      <c r="D485" s="136">
        <v>1929</v>
      </c>
      <c r="E485" s="119">
        <v>0</v>
      </c>
      <c r="F485" s="119">
        <v>0</v>
      </c>
      <c r="G485" s="119">
        <v>0</v>
      </c>
      <c r="H485" s="119">
        <v>0</v>
      </c>
      <c r="I485" s="119">
        <v>0</v>
      </c>
    </row>
    <row r="486" spans="2:9" x14ac:dyDescent="0.25">
      <c r="B486" s="136" t="s">
        <v>973</v>
      </c>
      <c r="C486" s="136">
        <v>90</v>
      </c>
      <c r="D486" s="136">
        <v>1928</v>
      </c>
      <c r="E486" s="119">
        <v>365</v>
      </c>
      <c r="F486" s="119">
        <v>0</v>
      </c>
      <c r="G486" s="119">
        <v>1</v>
      </c>
      <c r="H486" s="119">
        <v>0</v>
      </c>
      <c r="I486" s="119">
        <v>1</v>
      </c>
    </row>
    <row r="487" spans="2:9" x14ac:dyDescent="0.25">
      <c r="B487" s="136" t="s">
        <v>973</v>
      </c>
      <c r="C487" s="136">
        <v>91</v>
      </c>
      <c r="D487" s="136">
        <v>1927</v>
      </c>
      <c r="E487" s="119">
        <v>365</v>
      </c>
      <c r="F487" s="119">
        <v>0</v>
      </c>
      <c r="G487" s="119">
        <v>1</v>
      </c>
      <c r="H487" s="119">
        <v>0</v>
      </c>
      <c r="I487" s="119">
        <v>1</v>
      </c>
    </row>
    <row r="488" spans="2:9" x14ac:dyDescent="0.25">
      <c r="B488" s="136" t="s">
        <v>973</v>
      </c>
      <c r="C488" s="136">
        <v>92</v>
      </c>
      <c r="D488" s="136">
        <v>1926</v>
      </c>
      <c r="E488" s="119">
        <v>365</v>
      </c>
      <c r="F488" s="119">
        <v>0</v>
      </c>
      <c r="G488" s="119">
        <v>1</v>
      </c>
      <c r="H488" s="119">
        <v>0</v>
      </c>
      <c r="I488" s="119">
        <v>1</v>
      </c>
    </row>
    <row r="489" spans="2:9" x14ac:dyDescent="0.25">
      <c r="B489" s="136" t="s">
        <v>973</v>
      </c>
      <c r="C489" s="136">
        <v>93</v>
      </c>
      <c r="D489" s="136">
        <v>1925</v>
      </c>
      <c r="E489" s="119">
        <v>0</v>
      </c>
      <c r="F489" s="119">
        <v>0</v>
      </c>
      <c r="G489" s="119">
        <v>0</v>
      </c>
      <c r="H489" s="119">
        <v>0</v>
      </c>
      <c r="I489" s="119">
        <v>0</v>
      </c>
    </row>
    <row r="490" spans="2:9" x14ac:dyDescent="0.25">
      <c r="B490" s="136" t="s">
        <v>33</v>
      </c>
      <c r="C490" s="136">
        <v>0</v>
      </c>
      <c r="D490" s="136">
        <v>2018</v>
      </c>
      <c r="E490" s="119">
        <v>66194686</v>
      </c>
      <c r="F490" s="119">
        <v>3038</v>
      </c>
      <c r="G490" s="119">
        <v>364516</v>
      </c>
      <c r="H490" s="119">
        <v>1028</v>
      </c>
      <c r="I490" s="119">
        <v>361867</v>
      </c>
    </row>
    <row r="491" spans="2:9" x14ac:dyDescent="0.25">
      <c r="B491" s="136" t="s">
        <v>33</v>
      </c>
      <c r="C491" s="136">
        <v>1</v>
      </c>
      <c r="D491" s="136">
        <v>2017</v>
      </c>
      <c r="E491" s="119">
        <v>132817881</v>
      </c>
      <c r="F491" s="119">
        <v>16367</v>
      </c>
      <c r="G491" s="119">
        <v>370255</v>
      </c>
      <c r="H491" s="119">
        <v>189</v>
      </c>
      <c r="I491" s="119">
        <v>365085</v>
      </c>
    </row>
    <row r="492" spans="2:9" x14ac:dyDescent="0.25">
      <c r="B492" s="136" t="s">
        <v>33</v>
      </c>
      <c r="C492" s="136">
        <v>2</v>
      </c>
      <c r="D492" s="136">
        <v>2016</v>
      </c>
      <c r="E492" s="119">
        <v>133028876</v>
      </c>
      <c r="F492" s="119">
        <v>15154</v>
      </c>
      <c r="G492" s="119">
        <v>370915</v>
      </c>
      <c r="H492" s="119">
        <v>70</v>
      </c>
      <c r="I492" s="119">
        <v>365707</v>
      </c>
    </row>
    <row r="493" spans="2:9" x14ac:dyDescent="0.25">
      <c r="B493" s="136" t="s">
        <v>33</v>
      </c>
      <c r="C493" s="136">
        <v>3</v>
      </c>
      <c r="D493" s="136">
        <v>2015</v>
      </c>
      <c r="E493" s="119">
        <v>128425670</v>
      </c>
      <c r="F493" s="119">
        <v>12175</v>
      </c>
      <c r="G493" s="119">
        <v>358070</v>
      </c>
      <c r="H493" s="119">
        <v>58</v>
      </c>
      <c r="I493" s="119">
        <v>353000</v>
      </c>
    </row>
    <row r="494" spans="2:9" x14ac:dyDescent="0.25">
      <c r="B494" s="136" t="s">
        <v>33</v>
      </c>
      <c r="C494" s="136">
        <v>4</v>
      </c>
      <c r="D494" s="136">
        <v>2014</v>
      </c>
      <c r="E494" s="119">
        <v>126527409</v>
      </c>
      <c r="F494" s="119">
        <v>16310</v>
      </c>
      <c r="G494" s="119">
        <v>352382</v>
      </c>
      <c r="H494" s="119">
        <v>40</v>
      </c>
      <c r="I494" s="119">
        <v>348110</v>
      </c>
    </row>
    <row r="495" spans="2:9" x14ac:dyDescent="0.25">
      <c r="B495" s="136" t="s">
        <v>33</v>
      </c>
      <c r="C495" s="136">
        <v>5</v>
      </c>
      <c r="D495" s="136">
        <v>2013</v>
      </c>
      <c r="E495" s="119">
        <v>121688878</v>
      </c>
      <c r="F495" s="119">
        <v>10389</v>
      </c>
      <c r="G495" s="119">
        <v>338747</v>
      </c>
      <c r="H495" s="119">
        <v>36</v>
      </c>
      <c r="I495" s="119">
        <v>334993</v>
      </c>
    </row>
    <row r="496" spans="2:9" x14ac:dyDescent="0.25">
      <c r="B496" s="136" t="s">
        <v>33</v>
      </c>
      <c r="C496" s="136">
        <v>6</v>
      </c>
      <c r="D496" s="136">
        <v>2012</v>
      </c>
      <c r="E496" s="119">
        <v>121318664</v>
      </c>
      <c r="F496" s="119">
        <v>11858</v>
      </c>
      <c r="G496" s="119">
        <v>337608</v>
      </c>
      <c r="H496" s="119">
        <v>33</v>
      </c>
      <c r="I496" s="119">
        <v>333822</v>
      </c>
    </row>
    <row r="497" spans="2:9" x14ac:dyDescent="0.25">
      <c r="B497" s="136" t="s">
        <v>33</v>
      </c>
      <c r="C497" s="136">
        <v>7</v>
      </c>
      <c r="D497" s="136">
        <v>2011</v>
      </c>
      <c r="E497" s="119">
        <v>118864105</v>
      </c>
      <c r="F497" s="119">
        <v>15151</v>
      </c>
      <c r="G497" s="119">
        <v>330433</v>
      </c>
      <c r="H497" s="119">
        <v>31</v>
      </c>
      <c r="I497" s="119">
        <v>327154</v>
      </c>
    </row>
    <row r="498" spans="2:9" x14ac:dyDescent="0.25">
      <c r="B498" s="136" t="s">
        <v>33</v>
      </c>
      <c r="C498" s="136">
        <v>8</v>
      </c>
      <c r="D498" s="136">
        <v>2010</v>
      </c>
      <c r="E498" s="119">
        <v>121393525</v>
      </c>
      <c r="F498" s="119">
        <v>7611</v>
      </c>
      <c r="G498" s="119">
        <v>337243</v>
      </c>
      <c r="H498" s="119">
        <v>28</v>
      </c>
      <c r="I498" s="119">
        <v>334180</v>
      </c>
    </row>
    <row r="499" spans="2:9" x14ac:dyDescent="0.25">
      <c r="B499" s="136" t="s">
        <v>33</v>
      </c>
      <c r="C499" s="136">
        <v>9</v>
      </c>
      <c r="D499" s="136">
        <v>2009</v>
      </c>
      <c r="E499" s="119">
        <v>119168702</v>
      </c>
      <c r="F499" s="119">
        <v>10642</v>
      </c>
      <c r="G499" s="119">
        <v>331076</v>
      </c>
      <c r="H499" s="119">
        <v>31</v>
      </c>
      <c r="I499" s="119">
        <v>328115</v>
      </c>
    </row>
    <row r="500" spans="2:9" x14ac:dyDescent="0.25">
      <c r="B500" s="136" t="s">
        <v>33</v>
      </c>
      <c r="C500" s="136">
        <v>10</v>
      </c>
      <c r="D500" s="136">
        <v>2008</v>
      </c>
      <c r="E500" s="119">
        <v>121903478</v>
      </c>
      <c r="F500" s="119">
        <v>16204</v>
      </c>
      <c r="G500" s="119">
        <v>338367</v>
      </c>
      <c r="H500" s="119">
        <v>34</v>
      </c>
      <c r="I500" s="119">
        <v>335530</v>
      </c>
    </row>
    <row r="501" spans="2:9" x14ac:dyDescent="0.25">
      <c r="B501" s="136" t="s">
        <v>33</v>
      </c>
      <c r="C501" s="136">
        <v>11</v>
      </c>
      <c r="D501" s="136">
        <v>2007</v>
      </c>
      <c r="E501" s="119">
        <v>121129465</v>
      </c>
      <c r="F501" s="119">
        <v>14394</v>
      </c>
      <c r="G501" s="119">
        <v>335978</v>
      </c>
      <c r="H501" s="119">
        <v>26</v>
      </c>
      <c r="I501" s="119">
        <v>333412</v>
      </c>
    </row>
    <row r="502" spans="2:9" x14ac:dyDescent="0.25">
      <c r="B502" s="136" t="s">
        <v>33</v>
      </c>
      <c r="C502" s="136">
        <v>12</v>
      </c>
      <c r="D502" s="136">
        <v>2006</v>
      </c>
      <c r="E502" s="119">
        <v>119403922</v>
      </c>
      <c r="F502" s="119">
        <v>5282</v>
      </c>
      <c r="G502" s="119">
        <v>331074</v>
      </c>
      <c r="H502" s="119">
        <v>24</v>
      </c>
      <c r="I502" s="119">
        <v>328591</v>
      </c>
    </row>
    <row r="503" spans="2:9" x14ac:dyDescent="0.25">
      <c r="B503" s="136" t="s">
        <v>33</v>
      </c>
      <c r="C503" s="136">
        <v>13</v>
      </c>
      <c r="D503" s="136">
        <v>2005</v>
      </c>
      <c r="E503" s="119">
        <v>120565687</v>
      </c>
      <c r="F503" s="119">
        <v>12256</v>
      </c>
      <c r="G503" s="119">
        <v>334153</v>
      </c>
      <c r="H503" s="119">
        <v>33</v>
      </c>
      <c r="I503" s="119">
        <v>331844</v>
      </c>
    </row>
    <row r="504" spans="2:9" x14ac:dyDescent="0.25">
      <c r="B504" s="136" t="s">
        <v>33</v>
      </c>
      <c r="C504" s="136">
        <v>14</v>
      </c>
      <c r="D504" s="136">
        <v>2004</v>
      </c>
      <c r="E504" s="119">
        <v>123727842</v>
      </c>
      <c r="F504" s="119">
        <v>8247</v>
      </c>
      <c r="G504" s="119">
        <v>342468</v>
      </c>
      <c r="H504" s="119">
        <v>33</v>
      </c>
      <c r="I504" s="119">
        <v>340263</v>
      </c>
    </row>
    <row r="505" spans="2:9" x14ac:dyDescent="0.25">
      <c r="B505" s="136" t="s">
        <v>33</v>
      </c>
      <c r="C505" s="136">
        <v>15</v>
      </c>
      <c r="D505" s="136">
        <v>2003</v>
      </c>
      <c r="E505" s="119">
        <v>124275327</v>
      </c>
      <c r="F505" s="119">
        <v>20732</v>
      </c>
      <c r="G505" s="119">
        <v>344490</v>
      </c>
      <c r="H505" s="119">
        <v>67</v>
      </c>
      <c r="I505" s="119">
        <v>342046</v>
      </c>
    </row>
    <row r="506" spans="2:9" x14ac:dyDescent="0.25">
      <c r="B506" s="136" t="s">
        <v>33</v>
      </c>
      <c r="C506" s="136">
        <v>16</v>
      </c>
      <c r="D506" s="136">
        <v>2002</v>
      </c>
      <c r="E506" s="119">
        <v>126879212</v>
      </c>
      <c r="F506" s="119">
        <v>25658</v>
      </c>
      <c r="G506" s="119">
        <v>353204</v>
      </c>
      <c r="H506" s="119">
        <v>71</v>
      </c>
      <c r="I506" s="119">
        <v>350419</v>
      </c>
    </row>
    <row r="507" spans="2:9" x14ac:dyDescent="0.25">
      <c r="B507" s="136" t="s">
        <v>33</v>
      </c>
      <c r="C507" s="136">
        <v>17</v>
      </c>
      <c r="D507" s="136">
        <v>2001</v>
      </c>
      <c r="E507" s="119">
        <v>131578215</v>
      </c>
      <c r="F507" s="119">
        <v>31323</v>
      </c>
      <c r="G507" s="119">
        <v>367533</v>
      </c>
      <c r="H507" s="119">
        <v>101</v>
      </c>
      <c r="I507" s="119">
        <v>363750</v>
      </c>
    </row>
    <row r="508" spans="2:9" x14ac:dyDescent="0.25">
      <c r="B508" s="136" t="s">
        <v>33</v>
      </c>
      <c r="C508" s="136">
        <v>18</v>
      </c>
      <c r="D508" s="136">
        <v>2000</v>
      </c>
      <c r="E508" s="119">
        <v>139957929</v>
      </c>
      <c r="F508" s="119">
        <v>30004</v>
      </c>
      <c r="G508" s="119">
        <v>401217</v>
      </c>
      <c r="H508" s="119">
        <v>124</v>
      </c>
      <c r="I508" s="119">
        <v>390824</v>
      </c>
    </row>
    <row r="509" spans="2:9" x14ac:dyDescent="0.25">
      <c r="B509" s="136" t="s">
        <v>33</v>
      </c>
      <c r="C509" s="136">
        <v>19</v>
      </c>
      <c r="D509" s="136">
        <v>1999</v>
      </c>
      <c r="E509" s="119">
        <v>145481185</v>
      </c>
      <c r="F509" s="119">
        <v>34994</v>
      </c>
      <c r="G509" s="119">
        <v>426339</v>
      </c>
      <c r="H509" s="119">
        <v>176</v>
      </c>
      <c r="I509" s="119">
        <v>406602</v>
      </c>
    </row>
    <row r="510" spans="2:9" x14ac:dyDescent="0.25">
      <c r="B510" s="136" t="s">
        <v>33</v>
      </c>
      <c r="C510" s="136">
        <v>20</v>
      </c>
      <c r="D510" s="136">
        <v>1998</v>
      </c>
      <c r="E510" s="119">
        <v>150957669</v>
      </c>
      <c r="F510" s="119">
        <v>31871</v>
      </c>
      <c r="G510" s="119">
        <v>442551</v>
      </c>
      <c r="H510" s="119">
        <v>166</v>
      </c>
      <c r="I510" s="119">
        <v>418852</v>
      </c>
    </row>
    <row r="511" spans="2:9" x14ac:dyDescent="0.25">
      <c r="B511" s="136" t="s">
        <v>33</v>
      </c>
      <c r="C511" s="136">
        <v>21</v>
      </c>
      <c r="D511" s="136">
        <v>1997</v>
      </c>
      <c r="E511" s="119">
        <v>158386385</v>
      </c>
      <c r="F511" s="119">
        <v>40508</v>
      </c>
      <c r="G511" s="119">
        <v>462032</v>
      </c>
      <c r="H511" s="119">
        <v>193</v>
      </c>
      <c r="I511" s="119">
        <v>437347</v>
      </c>
    </row>
    <row r="512" spans="2:9" x14ac:dyDescent="0.25">
      <c r="B512" s="136" t="s">
        <v>33</v>
      </c>
      <c r="C512" s="136">
        <v>22</v>
      </c>
      <c r="D512" s="136">
        <v>1996</v>
      </c>
      <c r="E512" s="119">
        <v>157898139</v>
      </c>
      <c r="F512" s="119">
        <v>27316</v>
      </c>
      <c r="G512" s="119">
        <v>459789</v>
      </c>
      <c r="H512" s="119">
        <v>187</v>
      </c>
      <c r="I512" s="119">
        <v>435301</v>
      </c>
    </row>
    <row r="513" spans="2:9" x14ac:dyDescent="0.25">
      <c r="B513" s="136" t="s">
        <v>33</v>
      </c>
      <c r="C513" s="136">
        <v>23</v>
      </c>
      <c r="D513" s="136">
        <v>1995</v>
      </c>
      <c r="E513" s="119">
        <v>154452018</v>
      </c>
      <c r="F513" s="119">
        <v>39656</v>
      </c>
      <c r="G513" s="119">
        <v>452562</v>
      </c>
      <c r="H513" s="119">
        <v>201</v>
      </c>
      <c r="I513" s="119">
        <v>425091</v>
      </c>
    </row>
    <row r="514" spans="2:9" x14ac:dyDescent="0.25">
      <c r="B514" s="136" t="s">
        <v>33</v>
      </c>
      <c r="C514" s="136">
        <v>24</v>
      </c>
      <c r="D514" s="136">
        <v>1994</v>
      </c>
      <c r="E514" s="119">
        <v>156971034</v>
      </c>
      <c r="F514" s="119">
        <v>23414</v>
      </c>
      <c r="G514" s="119">
        <v>459960</v>
      </c>
      <c r="H514" s="119">
        <v>193</v>
      </c>
      <c r="I514" s="119">
        <v>433276</v>
      </c>
    </row>
    <row r="515" spans="2:9" x14ac:dyDescent="0.25">
      <c r="B515" s="136" t="s">
        <v>33</v>
      </c>
      <c r="C515" s="136">
        <v>25</v>
      </c>
      <c r="D515" s="136">
        <v>1993</v>
      </c>
      <c r="E515" s="119">
        <v>163723587</v>
      </c>
      <c r="F515" s="119">
        <v>23899</v>
      </c>
      <c r="G515" s="119">
        <v>479205</v>
      </c>
      <c r="H515" s="119">
        <v>209</v>
      </c>
      <c r="I515" s="119">
        <v>451756</v>
      </c>
    </row>
    <row r="516" spans="2:9" x14ac:dyDescent="0.25">
      <c r="B516" s="136" t="s">
        <v>33</v>
      </c>
      <c r="C516" s="136">
        <v>26</v>
      </c>
      <c r="D516" s="136">
        <v>1992</v>
      </c>
      <c r="E516" s="119">
        <v>168225087</v>
      </c>
      <c r="F516" s="119">
        <v>22403</v>
      </c>
      <c r="G516" s="119">
        <v>490566</v>
      </c>
      <c r="H516" s="119">
        <v>201</v>
      </c>
      <c r="I516" s="119">
        <v>463840</v>
      </c>
    </row>
    <row r="517" spans="2:9" x14ac:dyDescent="0.25">
      <c r="B517" s="136" t="s">
        <v>33</v>
      </c>
      <c r="C517" s="136">
        <v>27</v>
      </c>
      <c r="D517" s="136">
        <v>1991</v>
      </c>
      <c r="E517" s="119">
        <v>175066419</v>
      </c>
      <c r="F517" s="119">
        <v>18360</v>
      </c>
      <c r="G517" s="119">
        <v>508612</v>
      </c>
      <c r="H517" s="119">
        <v>218</v>
      </c>
      <c r="I517" s="119">
        <v>482105</v>
      </c>
    </row>
    <row r="518" spans="2:9" x14ac:dyDescent="0.25">
      <c r="B518" s="136" t="s">
        <v>33</v>
      </c>
      <c r="C518" s="136">
        <v>28</v>
      </c>
      <c r="D518" s="136">
        <v>1990</v>
      </c>
      <c r="E518" s="119">
        <v>191013902</v>
      </c>
      <c r="F518" s="119">
        <v>21597</v>
      </c>
      <c r="G518" s="119">
        <v>552298</v>
      </c>
      <c r="H518" s="119">
        <v>262</v>
      </c>
      <c r="I518" s="119">
        <v>525389</v>
      </c>
    </row>
    <row r="519" spans="2:9" x14ac:dyDescent="0.25">
      <c r="B519" s="136" t="s">
        <v>33</v>
      </c>
      <c r="C519" s="136">
        <v>29</v>
      </c>
      <c r="D519" s="136">
        <v>1989</v>
      </c>
      <c r="E519" s="119">
        <v>188286475</v>
      </c>
      <c r="F519" s="119">
        <v>13884</v>
      </c>
      <c r="G519" s="119">
        <v>542983</v>
      </c>
      <c r="H519" s="119">
        <v>246</v>
      </c>
      <c r="I519" s="119">
        <v>517503</v>
      </c>
    </row>
    <row r="520" spans="2:9" x14ac:dyDescent="0.25">
      <c r="B520" s="136" t="s">
        <v>33</v>
      </c>
      <c r="C520" s="136">
        <v>30</v>
      </c>
      <c r="D520" s="136">
        <v>1988</v>
      </c>
      <c r="E520" s="119">
        <v>192492476</v>
      </c>
      <c r="F520" s="119">
        <v>21411</v>
      </c>
      <c r="G520" s="119">
        <v>553206</v>
      </c>
      <c r="H520" s="119">
        <v>285</v>
      </c>
      <c r="I520" s="119">
        <v>527932</v>
      </c>
    </row>
    <row r="521" spans="2:9" x14ac:dyDescent="0.25">
      <c r="B521" s="136" t="s">
        <v>33</v>
      </c>
      <c r="C521" s="136">
        <v>31</v>
      </c>
      <c r="D521" s="136">
        <v>1987</v>
      </c>
      <c r="E521" s="119">
        <v>187599025</v>
      </c>
      <c r="F521" s="119">
        <v>25277</v>
      </c>
      <c r="G521" s="119">
        <v>538303</v>
      </c>
      <c r="H521" s="119">
        <v>319</v>
      </c>
      <c r="I521" s="119">
        <v>514817</v>
      </c>
    </row>
    <row r="522" spans="2:9" x14ac:dyDescent="0.25">
      <c r="B522" s="136" t="s">
        <v>33</v>
      </c>
      <c r="C522" s="136">
        <v>32</v>
      </c>
      <c r="D522" s="136">
        <v>1986</v>
      </c>
      <c r="E522" s="119">
        <v>182729963</v>
      </c>
      <c r="F522" s="119">
        <v>23296</v>
      </c>
      <c r="G522" s="119">
        <v>523063</v>
      </c>
      <c r="H522" s="119">
        <v>299</v>
      </c>
      <c r="I522" s="119">
        <v>501428</v>
      </c>
    </row>
    <row r="523" spans="2:9" x14ac:dyDescent="0.25">
      <c r="B523" s="136" t="s">
        <v>33</v>
      </c>
      <c r="C523" s="136">
        <v>33</v>
      </c>
      <c r="D523" s="136">
        <v>1985</v>
      </c>
      <c r="E523" s="119">
        <v>176685605</v>
      </c>
      <c r="F523" s="119">
        <v>16680</v>
      </c>
      <c r="G523" s="119">
        <v>504944</v>
      </c>
      <c r="H523" s="119">
        <v>328</v>
      </c>
      <c r="I523" s="119">
        <v>484926</v>
      </c>
    </row>
    <row r="524" spans="2:9" x14ac:dyDescent="0.25">
      <c r="B524" s="136" t="s">
        <v>33</v>
      </c>
      <c r="C524" s="136">
        <v>34</v>
      </c>
      <c r="D524" s="136">
        <v>1984</v>
      </c>
      <c r="E524" s="119">
        <v>174536533</v>
      </c>
      <c r="F524" s="119">
        <v>16693</v>
      </c>
      <c r="G524" s="119">
        <v>497961</v>
      </c>
      <c r="H524" s="119">
        <v>381</v>
      </c>
      <c r="I524" s="119">
        <v>479035</v>
      </c>
    </row>
    <row r="525" spans="2:9" x14ac:dyDescent="0.25">
      <c r="B525" s="136" t="s">
        <v>33</v>
      </c>
      <c r="C525" s="136">
        <v>35</v>
      </c>
      <c r="D525" s="136">
        <v>1983</v>
      </c>
      <c r="E525" s="119">
        <v>173844096</v>
      </c>
      <c r="F525" s="119">
        <v>14882</v>
      </c>
      <c r="G525" s="119">
        <v>494805</v>
      </c>
      <c r="H525" s="119">
        <v>342</v>
      </c>
      <c r="I525" s="119">
        <v>477048</v>
      </c>
    </row>
    <row r="526" spans="2:9" x14ac:dyDescent="0.25">
      <c r="B526" s="136" t="s">
        <v>33</v>
      </c>
      <c r="C526" s="136">
        <v>36</v>
      </c>
      <c r="D526" s="136">
        <v>1982</v>
      </c>
      <c r="E526" s="119">
        <v>176267237</v>
      </c>
      <c r="F526" s="119">
        <v>14011</v>
      </c>
      <c r="G526" s="119">
        <v>500693</v>
      </c>
      <c r="H526" s="119">
        <v>419</v>
      </c>
      <c r="I526" s="119">
        <v>483488</v>
      </c>
    </row>
    <row r="527" spans="2:9" x14ac:dyDescent="0.25">
      <c r="B527" s="136" t="s">
        <v>33</v>
      </c>
      <c r="C527" s="136">
        <v>37</v>
      </c>
      <c r="D527" s="136">
        <v>1981</v>
      </c>
      <c r="E527" s="119">
        <v>173427839</v>
      </c>
      <c r="F527" s="119">
        <v>12394</v>
      </c>
      <c r="G527" s="119">
        <v>491938</v>
      </c>
      <c r="H527" s="119">
        <v>442</v>
      </c>
      <c r="I527" s="119">
        <v>475836</v>
      </c>
    </row>
    <row r="528" spans="2:9" x14ac:dyDescent="0.25">
      <c r="B528" s="136" t="s">
        <v>33</v>
      </c>
      <c r="C528" s="136">
        <v>38</v>
      </c>
      <c r="D528" s="136">
        <v>1980</v>
      </c>
      <c r="E528" s="119">
        <v>173241224</v>
      </c>
      <c r="F528" s="119">
        <v>11748</v>
      </c>
      <c r="G528" s="119">
        <v>491228</v>
      </c>
      <c r="H528" s="119">
        <v>523</v>
      </c>
      <c r="I528" s="119">
        <v>475286</v>
      </c>
    </row>
    <row r="529" spans="2:9" x14ac:dyDescent="0.25">
      <c r="B529" s="136" t="s">
        <v>33</v>
      </c>
      <c r="C529" s="136">
        <v>39</v>
      </c>
      <c r="D529" s="136">
        <v>1979</v>
      </c>
      <c r="E529" s="119">
        <v>163730940</v>
      </c>
      <c r="F529" s="119">
        <v>10830</v>
      </c>
      <c r="G529" s="119">
        <v>464138</v>
      </c>
      <c r="H529" s="119">
        <v>503</v>
      </c>
      <c r="I529" s="119">
        <v>449062</v>
      </c>
    </row>
    <row r="530" spans="2:9" x14ac:dyDescent="0.25">
      <c r="B530" s="136" t="s">
        <v>33</v>
      </c>
      <c r="C530" s="136">
        <v>40</v>
      </c>
      <c r="D530" s="136">
        <v>1978</v>
      </c>
      <c r="E530" s="119">
        <v>160207488</v>
      </c>
      <c r="F530" s="119">
        <v>9730</v>
      </c>
      <c r="G530" s="119">
        <v>453888</v>
      </c>
      <c r="H530" s="119">
        <v>570</v>
      </c>
      <c r="I530" s="119">
        <v>439566</v>
      </c>
    </row>
    <row r="531" spans="2:9" x14ac:dyDescent="0.25">
      <c r="B531" s="136" t="s">
        <v>33</v>
      </c>
      <c r="C531" s="136">
        <v>41</v>
      </c>
      <c r="D531" s="136">
        <v>1977</v>
      </c>
      <c r="E531" s="119">
        <v>157434038</v>
      </c>
      <c r="F531" s="119">
        <v>12805</v>
      </c>
      <c r="G531" s="119">
        <v>445656</v>
      </c>
      <c r="H531" s="119">
        <v>611</v>
      </c>
      <c r="I531" s="119">
        <v>431890</v>
      </c>
    </row>
    <row r="532" spans="2:9" x14ac:dyDescent="0.25">
      <c r="B532" s="136" t="s">
        <v>33</v>
      </c>
      <c r="C532" s="136">
        <v>42</v>
      </c>
      <c r="D532" s="136">
        <v>1976</v>
      </c>
      <c r="E532" s="119">
        <v>152071020</v>
      </c>
      <c r="F532" s="119">
        <v>8682</v>
      </c>
      <c r="G532" s="119">
        <v>430574</v>
      </c>
      <c r="H532" s="119">
        <v>681</v>
      </c>
      <c r="I532" s="119">
        <v>417141</v>
      </c>
    </row>
    <row r="533" spans="2:9" x14ac:dyDescent="0.25">
      <c r="B533" s="136" t="s">
        <v>33</v>
      </c>
      <c r="C533" s="136">
        <v>43</v>
      </c>
      <c r="D533" s="136">
        <v>1975</v>
      </c>
      <c r="E533" s="119">
        <v>147288188</v>
      </c>
      <c r="F533" s="119">
        <v>8378</v>
      </c>
      <c r="G533" s="119">
        <v>416997</v>
      </c>
      <c r="H533" s="119">
        <v>648</v>
      </c>
      <c r="I533" s="119">
        <v>404123</v>
      </c>
    </row>
    <row r="534" spans="2:9" x14ac:dyDescent="0.25">
      <c r="B534" s="136" t="s">
        <v>33</v>
      </c>
      <c r="C534" s="136">
        <v>44</v>
      </c>
      <c r="D534" s="136">
        <v>1974</v>
      </c>
      <c r="E534" s="119">
        <v>147644498</v>
      </c>
      <c r="F534" s="119">
        <v>7202</v>
      </c>
      <c r="G534" s="119">
        <v>417512</v>
      </c>
      <c r="H534" s="119">
        <v>726</v>
      </c>
      <c r="I534" s="119">
        <v>405006</v>
      </c>
    </row>
    <row r="535" spans="2:9" x14ac:dyDescent="0.25">
      <c r="B535" s="136" t="s">
        <v>33</v>
      </c>
      <c r="C535" s="136">
        <v>45</v>
      </c>
      <c r="D535" s="136">
        <v>1973</v>
      </c>
      <c r="E535" s="119">
        <v>147537261</v>
      </c>
      <c r="F535" s="119">
        <v>12738</v>
      </c>
      <c r="G535" s="119">
        <v>416228</v>
      </c>
      <c r="H535" s="119">
        <v>823</v>
      </c>
      <c r="I535" s="119">
        <v>404652</v>
      </c>
    </row>
    <row r="536" spans="2:9" x14ac:dyDescent="0.25">
      <c r="B536" s="136" t="s">
        <v>33</v>
      </c>
      <c r="C536" s="136">
        <v>46</v>
      </c>
      <c r="D536" s="136">
        <v>1972</v>
      </c>
      <c r="E536" s="119">
        <v>158923001</v>
      </c>
      <c r="F536" s="119">
        <v>9140</v>
      </c>
      <c r="G536" s="119">
        <v>447463</v>
      </c>
      <c r="H536" s="119">
        <v>1008</v>
      </c>
      <c r="I536" s="119">
        <v>435858</v>
      </c>
    </row>
    <row r="537" spans="2:9" x14ac:dyDescent="0.25">
      <c r="B537" s="136" t="s">
        <v>33</v>
      </c>
      <c r="C537" s="136">
        <v>47</v>
      </c>
      <c r="D537" s="136">
        <v>1971</v>
      </c>
      <c r="E537" s="119">
        <v>173774578</v>
      </c>
      <c r="F537" s="119">
        <v>9772</v>
      </c>
      <c r="G537" s="119">
        <v>487846</v>
      </c>
      <c r="H537" s="119">
        <v>1186</v>
      </c>
      <c r="I537" s="119">
        <v>476388</v>
      </c>
    </row>
    <row r="538" spans="2:9" x14ac:dyDescent="0.25">
      <c r="B538" s="136" t="s">
        <v>33</v>
      </c>
      <c r="C538" s="136">
        <v>48</v>
      </c>
      <c r="D538" s="136">
        <v>1970</v>
      </c>
      <c r="E538" s="119">
        <v>179311928</v>
      </c>
      <c r="F538" s="119">
        <v>9191</v>
      </c>
      <c r="G538" s="119">
        <v>502562</v>
      </c>
      <c r="H538" s="119">
        <v>1332</v>
      </c>
      <c r="I538" s="119">
        <v>491477</v>
      </c>
    </row>
    <row r="539" spans="2:9" x14ac:dyDescent="0.25">
      <c r="B539" s="136" t="s">
        <v>33</v>
      </c>
      <c r="C539" s="136">
        <v>49</v>
      </c>
      <c r="D539" s="136">
        <v>1969</v>
      </c>
      <c r="E539" s="119">
        <v>192749720</v>
      </c>
      <c r="F539" s="119">
        <v>8382</v>
      </c>
      <c r="G539" s="119">
        <v>539296</v>
      </c>
      <c r="H539" s="119">
        <v>1602</v>
      </c>
      <c r="I539" s="119">
        <v>528084</v>
      </c>
    </row>
    <row r="540" spans="2:9" x14ac:dyDescent="0.25">
      <c r="B540" s="136" t="s">
        <v>33</v>
      </c>
      <c r="C540" s="136">
        <v>50</v>
      </c>
      <c r="D540" s="136">
        <v>1968</v>
      </c>
      <c r="E540" s="119">
        <v>201058873</v>
      </c>
      <c r="F540" s="119">
        <v>8656</v>
      </c>
      <c r="G540" s="119">
        <v>562113</v>
      </c>
      <c r="H540" s="119">
        <v>1893</v>
      </c>
      <c r="I540" s="119">
        <v>550713</v>
      </c>
    </row>
    <row r="541" spans="2:9" x14ac:dyDescent="0.25">
      <c r="B541" s="136" t="s">
        <v>33</v>
      </c>
      <c r="C541" s="136">
        <v>51</v>
      </c>
      <c r="D541" s="136">
        <v>1967</v>
      </c>
      <c r="E541" s="119">
        <v>205882362</v>
      </c>
      <c r="F541" s="119">
        <v>4950</v>
      </c>
      <c r="G541" s="119">
        <v>574610</v>
      </c>
      <c r="H541" s="119">
        <v>2190</v>
      </c>
      <c r="I541" s="119">
        <v>563809</v>
      </c>
    </row>
    <row r="542" spans="2:9" x14ac:dyDescent="0.25">
      <c r="B542" s="136" t="s">
        <v>33</v>
      </c>
      <c r="C542" s="136">
        <v>52</v>
      </c>
      <c r="D542" s="136">
        <v>1966</v>
      </c>
      <c r="E542" s="119">
        <v>212294408</v>
      </c>
      <c r="F542" s="119">
        <v>9892</v>
      </c>
      <c r="G542" s="119">
        <v>590895</v>
      </c>
      <c r="H542" s="119">
        <v>2485</v>
      </c>
      <c r="I542" s="119">
        <v>581208</v>
      </c>
    </row>
    <row r="543" spans="2:9" x14ac:dyDescent="0.25">
      <c r="B543" s="136" t="s">
        <v>33</v>
      </c>
      <c r="C543" s="136">
        <v>53</v>
      </c>
      <c r="D543" s="136">
        <v>1965</v>
      </c>
      <c r="E543" s="119">
        <v>213134281</v>
      </c>
      <c r="F543" s="119">
        <v>6624</v>
      </c>
      <c r="G543" s="119">
        <v>592966</v>
      </c>
      <c r="H543" s="119">
        <v>2801</v>
      </c>
      <c r="I543" s="119">
        <v>583421</v>
      </c>
    </row>
    <row r="544" spans="2:9" x14ac:dyDescent="0.25">
      <c r="B544" s="136" t="s">
        <v>33</v>
      </c>
      <c r="C544" s="136">
        <v>54</v>
      </c>
      <c r="D544" s="136">
        <v>1964</v>
      </c>
      <c r="E544" s="119">
        <v>216864048</v>
      </c>
      <c r="F544" s="119">
        <v>6688</v>
      </c>
      <c r="G544" s="119">
        <v>603387</v>
      </c>
      <c r="H544" s="119">
        <v>3134</v>
      </c>
      <c r="I544" s="119">
        <v>593949</v>
      </c>
    </row>
    <row r="545" spans="2:9" x14ac:dyDescent="0.25">
      <c r="B545" s="136" t="s">
        <v>33</v>
      </c>
      <c r="C545" s="136">
        <v>55</v>
      </c>
      <c r="D545" s="136">
        <v>1963</v>
      </c>
      <c r="E545" s="119">
        <v>214967071</v>
      </c>
      <c r="F545" s="119">
        <v>4766</v>
      </c>
      <c r="G545" s="119">
        <v>597411</v>
      </c>
      <c r="H545" s="119">
        <v>3588</v>
      </c>
      <c r="I545" s="119">
        <v>588126</v>
      </c>
    </row>
    <row r="546" spans="2:9" x14ac:dyDescent="0.25">
      <c r="B546" s="136" t="s">
        <v>33</v>
      </c>
      <c r="C546" s="136">
        <v>56</v>
      </c>
      <c r="D546" s="136">
        <v>1962</v>
      </c>
      <c r="E546" s="119">
        <v>206460921</v>
      </c>
      <c r="F546" s="119">
        <v>4937</v>
      </c>
      <c r="G546" s="119">
        <v>572673</v>
      </c>
      <c r="H546" s="119">
        <v>3759</v>
      </c>
      <c r="I546" s="119">
        <v>563892</v>
      </c>
    </row>
    <row r="547" spans="2:9" x14ac:dyDescent="0.25">
      <c r="B547" s="136" t="s">
        <v>33</v>
      </c>
      <c r="C547" s="136">
        <v>57</v>
      </c>
      <c r="D547" s="136">
        <v>1961</v>
      </c>
      <c r="E547" s="119">
        <v>200819797</v>
      </c>
      <c r="F547" s="119">
        <v>8422</v>
      </c>
      <c r="G547" s="119">
        <v>556923</v>
      </c>
      <c r="H547" s="119">
        <v>4253</v>
      </c>
      <c r="I547" s="119">
        <v>548212</v>
      </c>
    </row>
    <row r="548" spans="2:9" x14ac:dyDescent="0.25">
      <c r="B548" s="136" t="s">
        <v>33</v>
      </c>
      <c r="C548" s="136">
        <v>58</v>
      </c>
      <c r="D548" s="136">
        <v>1960</v>
      </c>
      <c r="E548" s="119">
        <v>192190112</v>
      </c>
      <c r="F548" s="119">
        <v>4352</v>
      </c>
      <c r="G548" s="119">
        <v>532931</v>
      </c>
      <c r="H548" s="119">
        <v>4473</v>
      </c>
      <c r="I548" s="119">
        <v>524383</v>
      </c>
    </row>
    <row r="549" spans="2:9" x14ac:dyDescent="0.25">
      <c r="B549" s="136" t="s">
        <v>33</v>
      </c>
      <c r="C549" s="136">
        <v>59</v>
      </c>
      <c r="D549" s="136">
        <v>1959</v>
      </c>
      <c r="E549" s="119">
        <v>185406939</v>
      </c>
      <c r="F549" s="119">
        <v>1840</v>
      </c>
      <c r="G549" s="119">
        <v>513871</v>
      </c>
      <c r="H549" s="119">
        <v>4777</v>
      </c>
      <c r="I549" s="119">
        <v>505676</v>
      </c>
    </row>
    <row r="550" spans="2:9" x14ac:dyDescent="0.25">
      <c r="B550" s="136" t="s">
        <v>33</v>
      </c>
      <c r="C550" s="136">
        <v>60</v>
      </c>
      <c r="D550" s="136">
        <v>1958</v>
      </c>
      <c r="E550" s="119">
        <v>172929320</v>
      </c>
      <c r="F550" s="119">
        <v>3255</v>
      </c>
      <c r="G550" s="119">
        <v>479288</v>
      </c>
      <c r="H550" s="119">
        <v>4894</v>
      </c>
      <c r="I550" s="119">
        <v>471345</v>
      </c>
    </row>
    <row r="551" spans="2:9" x14ac:dyDescent="0.25">
      <c r="B551" s="136" t="s">
        <v>33</v>
      </c>
      <c r="C551" s="136">
        <v>61</v>
      </c>
      <c r="D551" s="136">
        <v>1957</v>
      </c>
      <c r="E551" s="119">
        <v>167000411</v>
      </c>
      <c r="F551" s="119">
        <v>4493</v>
      </c>
      <c r="G551" s="119">
        <v>462864</v>
      </c>
      <c r="H551" s="119">
        <v>5284</v>
      </c>
      <c r="I551" s="119">
        <v>454883</v>
      </c>
    </row>
    <row r="552" spans="2:9" x14ac:dyDescent="0.25">
      <c r="B552" s="136" t="s">
        <v>33</v>
      </c>
      <c r="C552" s="136">
        <v>62</v>
      </c>
      <c r="D552" s="136">
        <v>1956</v>
      </c>
      <c r="E552" s="119">
        <v>160417275</v>
      </c>
      <c r="F552" s="119">
        <v>2970</v>
      </c>
      <c r="G552" s="119">
        <v>444613</v>
      </c>
      <c r="H552" s="119">
        <v>5554</v>
      </c>
      <c r="I552" s="119">
        <v>436762</v>
      </c>
    </row>
    <row r="553" spans="2:9" x14ac:dyDescent="0.25">
      <c r="B553" s="136" t="s">
        <v>33</v>
      </c>
      <c r="C553" s="136">
        <v>63</v>
      </c>
      <c r="D553" s="136">
        <v>1955</v>
      </c>
      <c r="E553" s="119">
        <v>152978326</v>
      </c>
      <c r="F553" s="119">
        <v>3643</v>
      </c>
      <c r="G553" s="119">
        <v>424267</v>
      </c>
      <c r="H553" s="119">
        <v>5781</v>
      </c>
      <c r="I553" s="119">
        <v>416284</v>
      </c>
    </row>
    <row r="554" spans="2:9" x14ac:dyDescent="0.25">
      <c r="B554" s="136" t="s">
        <v>33</v>
      </c>
      <c r="C554" s="136">
        <v>64</v>
      </c>
      <c r="D554" s="136">
        <v>1954</v>
      </c>
      <c r="E554" s="119">
        <v>147273340</v>
      </c>
      <c r="F554" s="119">
        <v>3190</v>
      </c>
      <c r="G554" s="119">
        <v>408306</v>
      </c>
      <c r="H554" s="119">
        <v>6222</v>
      </c>
      <c r="I554" s="119">
        <v>400425</v>
      </c>
    </row>
    <row r="555" spans="2:9" x14ac:dyDescent="0.25">
      <c r="B555" s="136" t="s">
        <v>33</v>
      </c>
      <c r="C555" s="136">
        <v>65</v>
      </c>
      <c r="D555" s="136">
        <v>1953</v>
      </c>
      <c r="E555" s="119">
        <v>140460583</v>
      </c>
      <c r="F555" s="119">
        <v>2418</v>
      </c>
      <c r="G555" s="119">
        <v>389696</v>
      </c>
      <c r="H555" s="119">
        <v>6287</v>
      </c>
      <c r="I555" s="119">
        <v>381757</v>
      </c>
    </row>
    <row r="556" spans="2:9" x14ac:dyDescent="0.25">
      <c r="B556" s="136" t="s">
        <v>33</v>
      </c>
      <c r="C556" s="136">
        <v>66</v>
      </c>
      <c r="D556" s="136">
        <v>1952</v>
      </c>
      <c r="E556" s="119">
        <v>139084782</v>
      </c>
      <c r="F556" s="119">
        <v>1692</v>
      </c>
      <c r="G556" s="119">
        <v>385810</v>
      </c>
      <c r="H556" s="119">
        <v>6767</v>
      </c>
      <c r="I556" s="119">
        <v>377634</v>
      </c>
    </row>
    <row r="557" spans="2:9" x14ac:dyDescent="0.25">
      <c r="B557" s="136" t="s">
        <v>33</v>
      </c>
      <c r="C557" s="136">
        <v>67</v>
      </c>
      <c r="D557" s="136">
        <v>1951</v>
      </c>
      <c r="E557" s="119">
        <v>135121507</v>
      </c>
      <c r="F557" s="119">
        <v>2722</v>
      </c>
      <c r="G557" s="119">
        <v>374599</v>
      </c>
      <c r="H557" s="119">
        <v>7257</v>
      </c>
      <c r="I557" s="119">
        <v>366503</v>
      </c>
    </row>
    <row r="558" spans="2:9" x14ac:dyDescent="0.25">
      <c r="B558" s="136" t="s">
        <v>33</v>
      </c>
      <c r="C558" s="136">
        <v>68</v>
      </c>
      <c r="D558" s="136">
        <v>1950</v>
      </c>
      <c r="E558" s="119">
        <v>133279580</v>
      </c>
      <c r="F558" s="119">
        <v>2736</v>
      </c>
      <c r="G558" s="119">
        <v>369517</v>
      </c>
      <c r="H558" s="119">
        <v>7615</v>
      </c>
      <c r="I558" s="119">
        <v>361330</v>
      </c>
    </row>
    <row r="559" spans="2:9" x14ac:dyDescent="0.25">
      <c r="B559" s="136" t="s">
        <v>33</v>
      </c>
      <c r="C559" s="136">
        <v>69</v>
      </c>
      <c r="D559" s="136">
        <v>1949</v>
      </c>
      <c r="E559" s="119">
        <v>126620081</v>
      </c>
      <c r="F559" s="119">
        <v>66</v>
      </c>
      <c r="G559" s="119">
        <v>351282</v>
      </c>
      <c r="H559" s="119">
        <v>7804</v>
      </c>
      <c r="I559" s="119">
        <v>343000</v>
      </c>
    </row>
    <row r="560" spans="2:9" x14ac:dyDescent="0.25">
      <c r="B560" s="136" t="s">
        <v>33</v>
      </c>
      <c r="C560" s="136">
        <v>70</v>
      </c>
      <c r="D560" s="136">
        <v>1948</v>
      </c>
      <c r="E560" s="119">
        <v>114492733</v>
      </c>
      <c r="F560" s="119">
        <v>0</v>
      </c>
      <c r="G560" s="119">
        <v>317938</v>
      </c>
      <c r="H560" s="119">
        <v>7659</v>
      </c>
      <c r="I560" s="119">
        <v>309904</v>
      </c>
    </row>
    <row r="561" spans="2:9" x14ac:dyDescent="0.25">
      <c r="B561" s="136" t="s">
        <v>33</v>
      </c>
      <c r="C561" s="136">
        <v>71</v>
      </c>
      <c r="D561" s="136">
        <v>1947</v>
      </c>
      <c r="E561" s="119">
        <v>106169538</v>
      </c>
      <c r="F561" s="119">
        <v>0</v>
      </c>
      <c r="G561" s="119">
        <v>295120</v>
      </c>
      <c r="H561" s="119">
        <v>7691</v>
      </c>
      <c r="I561" s="119">
        <v>287062</v>
      </c>
    </row>
    <row r="562" spans="2:9" x14ac:dyDescent="0.25">
      <c r="B562" s="136" t="s">
        <v>33</v>
      </c>
      <c r="C562" s="136">
        <v>72</v>
      </c>
      <c r="D562" s="136">
        <v>1946</v>
      </c>
      <c r="E562" s="119">
        <v>91202220</v>
      </c>
      <c r="F562" s="119">
        <v>0</v>
      </c>
      <c r="G562" s="119">
        <v>253840</v>
      </c>
      <c r="H562" s="119">
        <v>7346</v>
      </c>
      <c r="I562" s="119">
        <v>246212</v>
      </c>
    </row>
    <row r="563" spans="2:9" x14ac:dyDescent="0.25">
      <c r="B563" s="136" t="s">
        <v>33</v>
      </c>
      <c r="C563" s="136">
        <v>73</v>
      </c>
      <c r="D563" s="136">
        <v>1945</v>
      </c>
      <c r="E563" s="119">
        <v>78710657</v>
      </c>
      <c r="F563" s="119">
        <v>860</v>
      </c>
      <c r="G563" s="119">
        <v>219267</v>
      </c>
      <c r="H563" s="119">
        <v>6703</v>
      </c>
      <c r="I563" s="119">
        <v>212342</v>
      </c>
    </row>
    <row r="564" spans="2:9" x14ac:dyDescent="0.25">
      <c r="B564" s="136" t="s">
        <v>33</v>
      </c>
      <c r="C564" s="136">
        <v>74</v>
      </c>
      <c r="D564" s="136">
        <v>1944</v>
      </c>
      <c r="E564" s="119">
        <v>103126651</v>
      </c>
      <c r="F564" s="119">
        <v>612</v>
      </c>
      <c r="G564" s="119">
        <v>287640</v>
      </c>
      <c r="H564" s="119">
        <v>9571</v>
      </c>
      <c r="I564" s="119">
        <v>277834</v>
      </c>
    </row>
    <row r="565" spans="2:9" x14ac:dyDescent="0.25">
      <c r="B565" s="136" t="s">
        <v>33</v>
      </c>
      <c r="C565" s="136">
        <v>75</v>
      </c>
      <c r="D565" s="136">
        <v>1943</v>
      </c>
      <c r="E565" s="119">
        <v>103506557</v>
      </c>
      <c r="F565" s="119">
        <v>2190</v>
      </c>
      <c r="G565" s="119">
        <v>289127</v>
      </c>
      <c r="H565" s="119">
        <v>10317</v>
      </c>
      <c r="I565" s="119">
        <v>278597</v>
      </c>
    </row>
    <row r="566" spans="2:9" x14ac:dyDescent="0.25">
      <c r="B566" s="136" t="s">
        <v>33</v>
      </c>
      <c r="C566" s="136">
        <v>76</v>
      </c>
      <c r="D566" s="136">
        <v>1942</v>
      </c>
      <c r="E566" s="119">
        <v>99729919</v>
      </c>
      <c r="F566" s="119">
        <v>730</v>
      </c>
      <c r="G566" s="119">
        <v>278853</v>
      </c>
      <c r="H566" s="119">
        <v>10605</v>
      </c>
      <c r="I566" s="119">
        <v>268062</v>
      </c>
    </row>
    <row r="567" spans="2:9" x14ac:dyDescent="0.25">
      <c r="B567" s="136" t="s">
        <v>33</v>
      </c>
      <c r="C567" s="136">
        <v>77</v>
      </c>
      <c r="D567" s="136">
        <v>1941</v>
      </c>
      <c r="E567" s="119">
        <v>118560943</v>
      </c>
      <c r="F567" s="119">
        <v>0</v>
      </c>
      <c r="G567" s="119">
        <v>332149</v>
      </c>
      <c r="H567" s="119">
        <v>13885</v>
      </c>
      <c r="I567" s="119">
        <v>318116</v>
      </c>
    </row>
    <row r="568" spans="2:9" x14ac:dyDescent="0.25">
      <c r="B568" s="136" t="s">
        <v>33</v>
      </c>
      <c r="C568" s="136">
        <v>78</v>
      </c>
      <c r="D568" s="136">
        <v>1940</v>
      </c>
      <c r="E568" s="119">
        <v>121089553</v>
      </c>
      <c r="F568" s="119">
        <v>666</v>
      </c>
      <c r="G568" s="119">
        <v>339861</v>
      </c>
      <c r="H568" s="119">
        <v>15419</v>
      </c>
      <c r="I568" s="119">
        <v>324287</v>
      </c>
    </row>
    <row r="569" spans="2:9" x14ac:dyDescent="0.25">
      <c r="B569" s="136" t="s">
        <v>33</v>
      </c>
      <c r="C569" s="136">
        <v>79</v>
      </c>
      <c r="D569" s="136">
        <v>1939</v>
      </c>
      <c r="E569" s="119">
        <v>114877295</v>
      </c>
      <c r="F569" s="119">
        <v>730</v>
      </c>
      <c r="G569" s="119">
        <v>323192</v>
      </c>
      <c r="H569" s="119">
        <v>16243</v>
      </c>
      <c r="I569" s="119">
        <v>306844</v>
      </c>
    </row>
    <row r="570" spans="2:9" x14ac:dyDescent="0.25">
      <c r="B570" s="136" t="s">
        <v>33</v>
      </c>
      <c r="C570" s="136">
        <v>80</v>
      </c>
      <c r="D570" s="136">
        <v>1938</v>
      </c>
      <c r="E570" s="119">
        <v>102185433</v>
      </c>
      <c r="F570" s="119">
        <v>0</v>
      </c>
      <c r="G570" s="119">
        <v>288468</v>
      </c>
      <c r="H570" s="119">
        <v>16201</v>
      </c>
      <c r="I570" s="119">
        <v>272176</v>
      </c>
    </row>
    <row r="571" spans="2:9" x14ac:dyDescent="0.25">
      <c r="B571" s="136" t="s">
        <v>33</v>
      </c>
      <c r="C571" s="136">
        <v>81</v>
      </c>
      <c r="D571" s="136">
        <v>1937</v>
      </c>
      <c r="E571" s="119">
        <v>90465568</v>
      </c>
      <c r="F571" s="119">
        <v>0</v>
      </c>
      <c r="G571" s="119">
        <v>256298</v>
      </c>
      <c r="H571" s="119">
        <v>16090</v>
      </c>
      <c r="I571" s="119">
        <v>240131</v>
      </c>
    </row>
    <row r="572" spans="2:9" x14ac:dyDescent="0.25">
      <c r="B572" s="136" t="s">
        <v>33</v>
      </c>
      <c r="C572" s="136">
        <v>82</v>
      </c>
      <c r="D572" s="136">
        <v>1936</v>
      </c>
      <c r="E572" s="119">
        <v>81886107</v>
      </c>
      <c r="F572" s="119">
        <v>730</v>
      </c>
      <c r="G572" s="119">
        <v>232903</v>
      </c>
      <c r="H572" s="119">
        <v>16468</v>
      </c>
      <c r="I572" s="119">
        <v>216374</v>
      </c>
    </row>
    <row r="573" spans="2:9" x14ac:dyDescent="0.25">
      <c r="B573" s="136" t="s">
        <v>33</v>
      </c>
      <c r="C573" s="136">
        <v>83</v>
      </c>
      <c r="D573" s="136">
        <v>1935</v>
      </c>
      <c r="E573" s="119">
        <v>73391077</v>
      </c>
      <c r="F573" s="119">
        <v>0</v>
      </c>
      <c r="G573" s="119">
        <v>209588</v>
      </c>
      <c r="H573" s="119">
        <v>16465</v>
      </c>
      <c r="I573" s="119">
        <v>193075</v>
      </c>
    </row>
    <row r="574" spans="2:9" x14ac:dyDescent="0.25">
      <c r="B574" s="136" t="s">
        <v>33</v>
      </c>
      <c r="C574" s="136">
        <v>84</v>
      </c>
      <c r="D574" s="136">
        <v>1934</v>
      </c>
      <c r="E574" s="119">
        <v>62139404</v>
      </c>
      <c r="F574" s="119">
        <v>240</v>
      </c>
      <c r="G574" s="119">
        <v>178422</v>
      </c>
      <c r="H574" s="119">
        <v>15873</v>
      </c>
      <c r="I574" s="119">
        <v>162517</v>
      </c>
    </row>
    <row r="575" spans="2:9" x14ac:dyDescent="0.25">
      <c r="B575" s="136" t="s">
        <v>33</v>
      </c>
      <c r="C575" s="136">
        <v>85</v>
      </c>
      <c r="D575" s="136">
        <v>1933</v>
      </c>
      <c r="E575" s="119">
        <v>44691164</v>
      </c>
      <c r="F575" s="119">
        <v>0</v>
      </c>
      <c r="G575" s="119">
        <v>129374</v>
      </c>
      <c r="H575" s="119">
        <v>13076</v>
      </c>
      <c r="I575" s="119">
        <v>116261</v>
      </c>
    </row>
    <row r="576" spans="2:9" x14ac:dyDescent="0.25">
      <c r="B576" s="136" t="s">
        <v>33</v>
      </c>
      <c r="C576" s="136">
        <v>86</v>
      </c>
      <c r="D576" s="136">
        <v>1932</v>
      </c>
      <c r="E576" s="119">
        <v>39328564</v>
      </c>
      <c r="F576" s="119">
        <v>0</v>
      </c>
      <c r="G576" s="119">
        <v>114631</v>
      </c>
      <c r="H576" s="119">
        <v>13157</v>
      </c>
      <c r="I576" s="119">
        <v>101472</v>
      </c>
    </row>
    <row r="577" spans="2:9" x14ac:dyDescent="0.25">
      <c r="B577" s="136" t="s">
        <v>33</v>
      </c>
      <c r="C577" s="136">
        <v>87</v>
      </c>
      <c r="D577" s="136">
        <v>1931</v>
      </c>
      <c r="E577" s="119">
        <v>34862210</v>
      </c>
      <c r="F577" s="119">
        <v>0</v>
      </c>
      <c r="G577" s="119">
        <v>102351</v>
      </c>
      <c r="H577" s="119">
        <v>13037</v>
      </c>
      <c r="I577" s="119">
        <v>89324</v>
      </c>
    </row>
    <row r="578" spans="2:9" x14ac:dyDescent="0.25">
      <c r="B578" s="136" t="s">
        <v>33</v>
      </c>
      <c r="C578" s="136">
        <v>88</v>
      </c>
      <c r="D578" s="136">
        <v>1930</v>
      </c>
      <c r="E578" s="119">
        <v>31186271</v>
      </c>
      <c r="F578" s="119">
        <v>0</v>
      </c>
      <c r="G578" s="119">
        <v>92273</v>
      </c>
      <c r="H578" s="119">
        <v>13101</v>
      </c>
      <c r="I578" s="119">
        <v>79182</v>
      </c>
    </row>
    <row r="579" spans="2:9" x14ac:dyDescent="0.25">
      <c r="B579" s="136" t="s">
        <v>33</v>
      </c>
      <c r="C579" s="136">
        <v>89</v>
      </c>
      <c r="D579" s="136">
        <v>1929</v>
      </c>
      <c r="E579" s="119">
        <v>25212736</v>
      </c>
      <c r="F579" s="119">
        <v>0</v>
      </c>
      <c r="G579" s="119">
        <v>75494</v>
      </c>
      <c r="H579" s="119">
        <v>12099</v>
      </c>
      <c r="I579" s="119">
        <v>63401</v>
      </c>
    </row>
    <row r="580" spans="2:9" x14ac:dyDescent="0.25">
      <c r="B580" s="136" t="s">
        <v>33</v>
      </c>
      <c r="C580" s="136">
        <v>90</v>
      </c>
      <c r="D580" s="136">
        <v>1928</v>
      </c>
      <c r="E580" s="119">
        <v>20518005</v>
      </c>
      <c r="F580" s="119">
        <v>0</v>
      </c>
      <c r="G580" s="119">
        <v>62078</v>
      </c>
      <c r="H580" s="119">
        <v>11074</v>
      </c>
      <c r="I580" s="119">
        <v>51024</v>
      </c>
    </row>
    <row r="581" spans="2:9" x14ac:dyDescent="0.25">
      <c r="B581" s="136" t="s">
        <v>33</v>
      </c>
      <c r="C581" s="136">
        <v>91</v>
      </c>
      <c r="D581" s="136">
        <v>1927</v>
      </c>
      <c r="E581" s="119">
        <v>14970193</v>
      </c>
      <c r="F581" s="119">
        <v>0</v>
      </c>
      <c r="G581" s="119">
        <v>45749</v>
      </c>
      <c r="H581" s="119">
        <v>8947</v>
      </c>
      <c r="I581" s="119">
        <v>36822</v>
      </c>
    </row>
    <row r="582" spans="2:9" x14ac:dyDescent="0.25">
      <c r="B582" s="136" t="s">
        <v>33</v>
      </c>
      <c r="C582" s="136">
        <v>92</v>
      </c>
      <c r="D582" s="136">
        <v>1926</v>
      </c>
      <c r="E582" s="119">
        <v>11101975</v>
      </c>
      <c r="F582" s="119">
        <v>0</v>
      </c>
      <c r="G582" s="119">
        <v>34290</v>
      </c>
      <c r="H582" s="119">
        <v>7272</v>
      </c>
      <c r="I582" s="119">
        <v>27023</v>
      </c>
    </row>
    <row r="583" spans="2:9" x14ac:dyDescent="0.25">
      <c r="B583" s="136" t="s">
        <v>33</v>
      </c>
      <c r="C583" s="136">
        <v>93</v>
      </c>
      <c r="D583" s="136">
        <v>1925</v>
      </c>
      <c r="E583" s="119">
        <v>7945359</v>
      </c>
      <c r="F583" s="119">
        <v>0</v>
      </c>
      <c r="G583" s="119">
        <v>25068</v>
      </c>
      <c r="H583" s="119">
        <v>6048</v>
      </c>
      <c r="I583" s="119">
        <v>19028</v>
      </c>
    </row>
    <row r="584" spans="2:9" x14ac:dyDescent="0.25">
      <c r="B584" s="136" t="s">
        <v>33</v>
      </c>
      <c r="C584" s="136">
        <v>94</v>
      </c>
      <c r="D584" s="136">
        <v>1924</v>
      </c>
      <c r="E584" s="119">
        <v>5110224</v>
      </c>
      <c r="F584" s="119">
        <v>0</v>
      </c>
      <c r="G584" s="119">
        <v>16380</v>
      </c>
      <c r="H584" s="119">
        <v>4353</v>
      </c>
      <c r="I584" s="119">
        <v>12028</v>
      </c>
    </row>
    <row r="585" spans="2:9" x14ac:dyDescent="0.25">
      <c r="B585" s="136" t="s">
        <v>33</v>
      </c>
      <c r="C585" s="136">
        <v>95</v>
      </c>
      <c r="D585" s="136">
        <v>1923</v>
      </c>
      <c r="E585" s="119">
        <v>3619954</v>
      </c>
      <c r="F585" s="119">
        <v>0</v>
      </c>
      <c r="G585" s="119">
        <v>11734</v>
      </c>
      <c r="H585" s="119">
        <v>3314</v>
      </c>
      <c r="I585" s="119">
        <v>8427</v>
      </c>
    </row>
    <row r="586" spans="2:9" x14ac:dyDescent="0.25">
      <c r="B586" s="136" t="s">
        <v>33</v>
      </c>
      <c r="C586" s="136">
        <v>96</v>
      </c>
      <c r="D586" s="136">
        <v>1922</v>
      </c>
      <c r="E586" s="119">
        <v>2636155</v>
      </c>
      <c r="F586" s="119">
        <v>0</v>
      </c>
      <c r="G586" s="119">
        <v>8722</v>
      </c>
      <c r="H586" s="119">
        <v>2703</v>
      </c>
      <c r="I586" s="119">
        <v>6024</v>
      </c>
    </row>
    <row r="587" spans="2:9" x14ac:dyDescent="0.25">
      <c r="B587" s="136" t="s">
        <v>33</v>
      </c>
      <c r="C587" s="136">
        <v>97</v>
      </c>
      <c r="D587" s="136">
        <v>1921</v>
      </c>
      <c r="E587" s="119">
        <v>1818768</v>
      </c>
      <c r="F587" s="119">
        <v>0</v>
      </c>
      <c r="G587" s="119">
        <v>6127</v>
      </c>
      <c r="H587" s="119">
        <v>2028</v>
      </c>
      <c r="I587" s="119">
        <v>4100</v>
      </c>
    </row>
    <row r="588" spans="2:9" x14ac:dyDescent="0.25">
      <c r="B588" s="136" t="s">
        <v>33</v>
      </c>
      <c r="C588" s="136">
        <v>98</v>
      </c>
      <c r="D588" s="136">
        <v>1920</v>
      </c>
      <c r="E588" s="119">
        <v>1129092</v>
      </c>
      <c r="F588" s="119">
        <v>0</v>
      </c>
      <c r="G588" s="119">
        <v>3851</v>
      </c>
      <c r="H588" s="119">
        <v>1366</v>
      </c>
      <c r="I588" s="119">
        <v>2491</v>
      </c>
    </row>
    <row r="589" spans="2:9" x14ac:dyDescent="0.25">
      <c r="B589" s="136" t="s">
        <v>33</v>
      </c>
      <c r="C589" s="136">
        <v>99</v>
      </c>
      <c r="D589" s="136">
        <v>1919</v>
      </c>
      <c r="E589" s="119">
        <v>541092</v>
      </c>
      <c r="F589" s="119">
        <v>0</v>
      </c>
      <c r="G589" s="119">
        <v>1852</v>
      </c>
      <c r="H589" s="119">
        <v>678</v>
      </c>
      <c r="I589" s="119">
        <v>1176</v>
      </c>
    </row>
    <row r="590" spans="2:9" x14ac:dyDescent="0.25">
      <c r="B590" s="136" t="s">
        <v>33</v>
      </c>
      <c r="C590" s="136">
        <v>100</v>
      </c>
      <c r="D590" s="136">
        <v>1918</v>
      </c>
      <c r="E590" s="119">
        <v>191657</v>
      </c>
      <c r="F590" s="119">
        <v>0</v>
      </c>
      <c r="G590" s="119">
        <v>673</v>
      </c>
      <c r="H590" s="119">
        <v>267</v>
      </c>
      <c r="I590" s="119">
        <v>406</v>
      </c>
    </row>
    <row r="591" spans="2:9" x14ac:dyDescent="0.25">
      <c r="B591" s="136" t="s">
        <v>33</v>
      </c>
      <c r="C591" s="136">
        <v>101</v>
      </c>
      <c r="D591" s="136">
        <v>1917</v>
      </c>
      <c r="E591" s="119">
        <v>116264</v>
      </c>
      <c r="F591" s="119">
        <v>0</v>
      </c>
      <c r="G591" s="119">
        <v>415</v>
      </c>
      <c r="H591" s="119">
        <v>179</v>
      </c>
      <c r="I591" s="119">
        <v>236</v>
      </c>
    </row>
    <row r="592" spans="2:9" x14ac:dyDescent="0.25">
      <c r="B592" s="136" t="s">
        <v>33</v>
      </c>
      <c r="C592" s="136">
        <v>102</v>
      </c>
      <c r="D592" s="136">
        <v>1916</v>
      </c>
      <c r="E592" s="119">
        <v>63769</v>
      </c>
      <c r="F592" s="119">
        <v>0</v>
      </c>
      <c r="G592" s="119">
        <v>234</v>
      </c>
      <c r="H592" s="119">
        <v>101</v>
      </c>
      <c r="I592" s="119">
        <v>133</v>
      </c>
    </row>
    <row r="593" spans="2:9" x14ac:dyDescent="0.25">
      <c r="B593" s="136" t="s">
        <v>33</v>
      </c>
      <c r="C593" s="136">
        <v>103</v>
      </c>
      <c r="D593" s="136">
        <v>1915</v>
      </c>
      <c r="E593" s="119">
        <v>45531</v>
      </c>
      <c r="F593" s="119">
        <v>0</v>
      </c>
      <c r="G593" s="119">
        <v>176</v>
      </c>
      <c r="H593" s="119">
        <v>91</v>
      </c>
      <c r="I593" s="119">
        <v>85</v>
      </c>
    </row>
    <row r="594" spans="2:9" x14ac:dyDescent="0.25">
      <c r="B594" s="136" t="s">
        <v>33</v>
      </c>
      <c r="C594" s="136">
        <v>104</v>
      </c>
      <c r="D594" s="136">
        <v>1914</v>
      </c>
      <c r="E594" s="119">
        <v>34384</v>
      </c>
      <c r="F594" s="119">
        <v>0</v>
      </c>
      <c r="G594" s="119">
        <v>134</v>
      </c>
      <c r="H594" s="119">
        <v>68</v>
      </c>
      <c r="I594" s="119">
        <v>66</v>
      </c>
    </row>
    <row r="595" spans="2:9" x14ac:dyDescent="0.25">
      <c r="B595" s="136" t="s">
        <v>33</v>
      </c>
      <c r="C595" s="136">
        <v>105</v>
      </c>
      <c r="D595" s="136">
        <v>1913</v>
      </c>
      <c r="E595" s="119">
        <v>13765</v>
      </c>
      <c r="F595" s="119">
        <v>0</v>
      </c>
      <c r="G595" s="119">
        <v>57</v>
      </c>
      <c r="H595" s="119">
        <v>32</v>
      </c>
      <c r="I595" s="119">
        <v>25</v>
      </c>
    </row>
    <row r="596" spans="2:9" x14ac:dyDescent="0.25">
      <c r="B596" s="136" t="s">
        <v>33</v>
      </c>
      <c r="C596" s="136">
        <v>106</v>
      </c>
      <c r="D596" s="136">
        <v>1912</v>
      </c>
      <c r="E596" s="119">
        <v>6335</v>
      </c>
      <c r="F596" s="119">
        <v>0</v>
      </c>
      <c r="G596" s="119">
        <v>27</v>
      </c>
      <c r="H596" s="119">
        <v>17</v>
      </c>
      <c r="I596" s="119">
        <v>10</v>
      </c>
    </row>
    <row r="597" spans="2:9" x14ac:dyDescent="0.25">
      <c r="B597" s="136" t="s">
        <v>33</v>
      </c>
      <c r="C597" s="136">
        <v>107</v>
      </c>
      <c r="D597" s="136">
        <v>1911</v>
      </c>
      <c r="E597" s="119">
        <v>4311</v>
      </c>
      <c r="F597" s="119">
        <v>0</v>
      </c>
      <c r="G597" s="119">
        <v>16</v>
      </c>
      <c r="H597" s="119">
        <v>7</v>
      </c>
      <c r="I597" s="119">
        <v>9</v>
      </c>
    </row>
    <row r="598" spans="2:9" x14ac:dyDescent="0.25">
      <c r="B598" s="136" t="s">
        <v>33</v>
      </c>
      <c r="C598" s="136">
        <v>108</v>
      </c>
      <c r="D598" s="136">
        <v>1910</v>
      </c>
      <c r="E598" s="119">
        <v>879</v>
      </c>
      <c r="F598" s="119">
        <v>0</v>
      </c>
      <c r="G598" s="119">
        <v>5</v>
      </c>
      <c r="H598" s="119">
        <v>3</v>
      </c>
      <c r="I598" s="119">
        <v>2</v>
      </c>
    </row>
    <row r="599" spans="2:9" x14ac:dyDescent="0.25">
      <c r="B599" s="136" t="s">
        <v>33</v>
      </c>
      <c r="C599" s="136">
        <v>109</v>
      </c>
      <c r="D599" s="136">
        <v>1909</v>
      </c>
      <c r="E599" s="119">
        <v>1502</v>
      </c>
      <c r="F599" s="119">
        <v>0</v>
      </c>
      <c r="G599" s="119">
        <v>6</v>
      </c>
      <c r="H599" s="119">
        <v>4</v>
      </c>
      <c r="I599" s="119">
        <v>2</v>
      </c>
    </row>
    <row r="600" spans="2:9" x14ac:dyDescent="0.25">
      <c r="B600" s="136" t="s">
        <v>33</v>
      </c>
      <c r="C600" s="136">
        <v>110</v>
      </c>
      <c r="D600" s="136">
        <v>1908</v>
      </c>
      <c r="E600" s="119">
        <v>547</v>
      </c>
      <c r="F600" s="119">
        <v>0</v>
      </c>
      <c r="G600" s="119">
        <v>2</v>
      </c>
      <c r="H600" s="119">
        <v>2</v>
      </c>
      <c r="I600" s="119">
        <v>0</v>
      </c>
    </row>
    <row r="601" spans="2:9" x14ac:dyDescent="0.25">
      <c r="B601" s="136" t="s">
        <v>33</v>
      </c>
      <c r="C601" s="136">
        <v>111</v>
      </c>
      <c r="D601" s="136">
        <v>1907</v>
      </c>
      <c r="E601" s="119">
        <v>0</v>
      </c>
      <c r="F601" s="119">
        <v>0</v>
      </c>
      <c r="G601" s="119">
        <v>0</v>
      </c>
      <c r="H601" s="119">
        <v>0</v>
      </c>
      <c r="I601" s="119">
        <v>0</v>
      </c>
    </row>
    <row r="602" spans="2:9" x14ac:dyDescent="0.25">
      <c r="B602" s="136" t="s">
        <v>33</v>
      </c>
      <c r="C602" s="136">
        <v>112</v>
      </c>
      <c r="D602" s="136">
        <v>1906</v>
      </c>
      <c r="E602" s="119">
        <v>0</v>
      </c>
      <c r="F602" s="119">
        <v>0</v>
      </c>
      <c r="G602" s="119">
        <v>0</v>
      </c>
      <c r="H602" s="119">
        <v>0</v>
      </c>
      <c r="I602" s="119">
        <v>0</v>
      </c>
    </row>
    <row r="603" spans="2:9" x14ac:dyDescent="0.25">
      <c r="B603" s="136" t="s">
        <v>33</v>
      </c>
      <c r="C603" s="136">
        <v>113</v>
      </c>
      <c r="D603" s="136">
        <v>1905</v>
      </c>
      <c r="E603" s="119">
        <v>365</v>
      </c>
      <c r="F603" s="119">
        <v>0</v>
      </c>
      <c r="G603" s="119">
        <v>1</v>
      </c>
      <c r="H603" s="119">
        <v>0</v>
      </c>
      <c r="I603" s="119">
        <v>1</v>
      </c>
    </row>
    <row r="604" spans="2:9" x14ac:dyDescent="0.25">
      <c r="B604" s="136" t="s">
        <v>45</v>
      </c>
      <c r="C604" s="136">
        <v>0</v>
      </c>
      <c r="D604" s="136">
        <v>2018</v>
      </c>
      <c r="E604" s="119">
        <v>463</v>
      </c>
      <c r="F604" s="119">
        <v>0</v>
      </c>
      <c r="G604" s="119">
        <v>2</v>
      </c>
      <c r="H604" s="119">
        <v>0</v>
      </c>
      <c r="I604" s="119">
        <v>2</v>
      </c>
    </row>
    <row r="605" spans="2:9" x14ac:dyDescent="0.25">
      <c r="B605" s="136" t="s">
        <v>45</v>
      </c>
      <c r="C605" s="136">
        <v>1</v>
      </c>
      <c r="D605" s="136">
        <v>2017</v>
      </c>
      <c r="E605" s="119">
        <v>365</v>
      </c>
      <c r="F605" s="119">
        <v>0</v>
      </c>
      <c r="G605" s="119">
        <v>1</v>
      </c>
      <c r="H605" s="119">
        <v>0</v>
      </c>
      <c r="I605" s="119">
        <v>1</v>
      </c>
    </row>
    <row r="606" spans="2:9" x14ac:dyDescent="0.25">
      <c r="B606" s="136" t="s">
        <v>45</v>
      </c>
      <c r="C606" s="136">
        <v>2</v>
      </c>
      <c r="D606" s="136">
        <v>2016</v>
      </c>
      <c r="E606" s="119">
        <v>0</v>
      </c>
      <c r="F606" s="119">
        <v>0</v>
      </c>
      <c r="G606" s="119">
        <v>0</v>
      </c>
      <c r="H606" s="119">
        <v>0</v>
      </c>
      <c r="I606" s="119">
        <v>0</v>
      </c>
    </row>
    <row r="607" spans="2:9" x14ac:dyDescent="0.25">
      <c r="B607" s="136" t="s">
        <v>45</v>
      </c>
      <c r="C607" s="136">
        <v>3</v>
      </c>
      <c r="D607" s="136">
        <v>2015</v>
      </c>
      <c r="E607" s="119">
        <v>0</v>
      </c>
      <c r="F607" s="119">
        <v>0</v>
      </c>
      <c r="G607" s="119">
        <v>0</v>
      </c>
      <c r="H607" s="119">
        <v>0</v>
      </c>
      <c r="I607" s="119">
        <v>0</v>
      </c>
    </row>
    <row r="608" spans="2:9" x14ac:dyDescent="0.25">
      <c r="B608" s="136" t="s">
        <v>45</v>
      </c>
      <c r="C608" s="136">
        <v>4</v>
      </c>
      <c r="D608" s="136">
        <v>2014</v>
      </c>
      <c r="E608" s="119">
        <v>0</v>
      </c>
      <c r="F608" s="119">
        <v>0</v>
      </c>
      <c r="G608" s="119">
        <v>0</v>
      </c>
      <c r="H608" s="119">
        <v>0</v>
      </c>
      <c r="I608" s="119">
        <v>0</v>
      </c>
    </row>
    <row r="609" spans="2:9" x14ac:dyDescent="0.25">
      <c r="B609" s="136" t="s">
        <v>45</v>
      </c>
      <c r="C609" s="136">
        <v>5</v>
      </c>
      <c r="D609" s="136">
        <v>2013</v>
      </c>
      <c r="E609" s="119">
        <v>0</v>
      </c>
      <c r="F609" s="119">
        <v>0</v>
      </c>
      <c r="G609" s="119">
        <v>0</v>
      </c>
      <c r="H609" s="119">
        <v>0</v>
      </c>
      <c r="I609" s="119">
        <v>0</v>
      </c>
    </row>
    <row r="610" spans="2:9" x14ac:dyDescent="0.25">
      <c r="B610" s="136" t="s">
        <v>45</v>
      </c>
      <c r="C610" s="136">
        <v>6</v>
      </c>
      <c r="D610" s="136">
        <v>2012</v>
      </c>
      <c r="E610" s="119">
        <v>0</v>
      </c>
      <c r="F610" s="119">
        <v>0</v>
      </c>
      <c r="G610" s="119">
        <v>0</v>
      </c>
      <c r="H610" s="119">
        <v>0</v>
      </c>
      <c r="I610" s="119">
        <v>0</v>
      </c>
    </row>
    <row r="611" spans="2:9" x14ac:dyDescent="0.25">
      <c r="B611" s="136" t="s">
        <v>45</v>
      </c>
      <c r="C611" s="136">
        <v>7</v>
      </c>
      <c r="D611" s="136">
        <v>2011</v>
      </c>
      <c r="E611" s="119">
        <v>0</v>
      </c>
      <c r="F611" s="119">
        <v>0</v>
      </c>
      <c r="G611" s="119">
        <v>0</v>
      </c>
      <c r="H611" s="119">
        <v>0</v>
      </c>
      <c r="I611" s="119">
        <v>0</v>
      </c>
    </row>
    <row r="612" spans="2:9" x14ac:dyDescent="0.25">
      <c r="B612" s="136" t="s">
        <v>45</v>
      </c>
      <c r="C612" s="136">
        <v>8</v>
      </c>
      <c r="D612" s="136">
        <v>2010</v>
      </c>
      <c r="E612" s="119">
        <v>0</v>
      </c>
      <c r="F612" s="119">
        <v>0</v>
      </c>
      <c r="G612" s="119">
        <v>0</v>
      </c>
      <c r="H612" s="119">
        <v>0</v>
      </c>
      <c r="I612" s="119">
        <v>0</v>
      </c>
    </row>
    <row r="613" spans="2:9" x14ac:dyDescent="0.25">
      <c r="B613" s="136" t="s">
        <v>45</v>
      </c>
      <c r="C613" s="136">
        <v>9</v>
      </c>
      <c r="D613" s="136">
        <v>2009</v>
      </c>
      <c r="E613" s="119">
        <v>0</v>
      </c>
      <c r="F613" s="119">
        <v>0</v>
      </c>
      <c r="G613" s="119">
        <v>0</v>
      </c>
      <c r="H613" s="119">
        <v>0</v>
      </c>
      <c r="I613" s="119">
        <v>0</v>
      </c>
    </row>
    <row r="614" spans="2:9" x14ac:dyDescent="0.25">
      <c r="B614" s="136" t="s">
        <v>45</v>
      </c>
      <c r="C614" s="136">
        <v>10</v>
      </c>
      <c r="D614" s="136">
        <v>2008</v>
      </c>
      <c r="E614" s="119">
        <v>0</v>
      </c>
      <c r="F614" s="119">
        <v>0</v>
      </c>
      <c r="G614" s="119">
        <v>0</v>
      </c>
      <c r="H614" s="119">
        <v>0</v>
      </c>
      <c r="I614" s="119">
        <v>0</v>
      </c>
    </row>
    <row r="615" spans="2:9" x14ac:dyDescent="0.25">
      <c r="B615" s="136" t="s">
        <v>45</v>
      </c>
      <c r="C615" s="136">
        <v>11</v>
      </c>
      <c r="D615" s="136">
        <v>2007</v>
      </c>
      <c r="E615" s="119">
        <v>0</v>
      </c>
      <c r="F615" s="119">
        <v>0</v>
      </c>
      <c r="G615" s="119">
        <v>0</v>
      </c>
      <c r="H615" s="119">
        <v>0</v>
      </c>
      <c r="I615" s="119">
        <v>0</v>
      </c>
    </row>
    <row r="616" spans="2:9" x14ac:dyDescent="0.25">
      <c r="B616" s="136" t="s">
        <v>45</v>
      </c>
      <c r="C616" s="136">
        <v>12</v>
      </c>
      <c r="D616" s="136">
        <v>2006</v>
      </c>
      <c r="E616" s="119">
        <v>122</v>
      </c>
      <c r="F616" s="119">
        <v>0</v>
      </c>
      <c r="G616" s="119">
        <v>1</v>
      </c>
      <c r="H616" s="119">
        <v>0</v>
      </c>
      <c r="I616" s="119">
        <v>1</v>
      </c>
    </row>
    <row r="617" spans="2:9" x14ac:dyDescent="0.25">
      <c r="B617" s="136" t="s">
        <v>45</v>
      </c>
      <c r="C617" s="136">
        <v>13</v>
      </c>
      <c r="D617" s="136">
        <v>2005</v>
      </c>
      <c r="E617" s="119">
        <v>0</v>
      </c>
      <c r="F617" s="119">
        <v>0</v>
      </c>
      <c r="G617" s="119">
        <v>0</v>
      </c>
      <c r="H617" s="119">
        <v>0</v>
      </c>
      <c r="I617" s="119">
        <v>0</v>
      </c>
    </row>
    <row r="618" spans="2:9" x14ac:dyDescent="0.25">
      <c r="B618" s="136" t="s">
        <v>45</v>
      </c>
      <c r="C618" s="136">
        <v>14</v>
      </c>
      <c r="D618" s="136">
        <v>2004</v>
      </c>
      <c r="E618" s="119">
        <v>0</v>
      </c>
      <c r="F618" s="119">
        <v>0</v>
      </c>
      <c r="G618" s="119">
        <v>0</v>
      </c>
      <c r="H618" s="119">
        <v>0</v>
      </c>
      <c r="I618" s="119">
        <v>0</v>
      </c>
    </row>
    <row r="619" spans="2:9" x14ac:dyDescent="0.25">
      <c r="B619" s="136" t="s">
        <v>45</v>
      </c>
      <c r="C619" s="136">
        <v>15</v>
      </c>
      <c r="D619" s="136">
        <v>2003</v>
      </c>
      <c r="E619" s="119">
        <v>0</v>
      </c>
      <c r="F619" s="119">
        <v>0</v>
      </c>
      <c r="G619" s="119">
        <v>0</v>
      </c>
      <c r="H619" s="119">
        <v>0</v>
      </c>
      <c r="I619" s="119">
        <v>0</v>
      </c>
    </row>
    <row r="620" spans="2:9" x14ac:dyDescent="0.25">
      <c r="B620" s="136" t="s">
        <v>45</v>
      </c>
      <c r="C620" s="136">
        <v>16</v>
      </c>
      <c r="D620" s="136">
        <v>2002</v>
      </c>
      <c r="E620" s="119">
        <v>0</v>
      </c>
      <c r="F620" s="119">
        <v>0</v>
      </c>
      <c r="G620" s="119">
        <v>0</v>
      </c>
      <c r="H620" s="119">
        <v>0</v>
      </c>
      <c r="I620" s="119">
        <v>0</v>
      </c>
    </row>
    <row r="621" spans="2:9" x14ac:dyDescent="0.25">
      <c r="B621" s="136" t="s">
        <v>45</v>
      </c>
      <c r="C621" s="136">
        <v>17</v>
      </c>
      <c r="D621" s="136">
        <v>2001</v>
      </c>
      <c r="E621" s="119">
        <v>0</v>
      </c>
      <c r="F621" s="119">
        <v>0</v>
      </c>
      <c r="G621" s="119">
        <v>0</v>
      </c>
      <c r="H621" s="119">
        <v>0</v>
      </c>
      <c r="I621" s="119">
        <v>0</v>
      </c>
    </row>
    <row r="622" spans="2:9" x14ac:dyDescent="0.25">
      <c r="B622" s="136" t="s">
        <v>45</v>
      </c>
      <c r="C622" s="136">
        <v>18</v>
      </c>
      <c r="D622" s="136">
        <v>2000</v>
      </c>
      <c r="E622" s="119">
        <v>0</v>
      </c>
      <c r="F622" s="119">
        <v>0</v>
      </c>
      <c r="G622" s="119">
        <v>0</v>
      </c>
      <c r="H622" s="119">
        <v>0</v>
      </c>
      <c r="I622" s="119">
        <v>0</v>
      </c>
    </row>
    <row r="623" spans="2:9" x14ac:dyDescent="0.25">
      <c r="B623" s="136" t="s">
        <v>45</v>
      </c>
      <c r="C623" s="136">
        <v>19</v>
      </c>
      <c r="D623" s="136">
        <v>1999</v>
      </c>
      <c r="E623" s="119">
        <v>730</v>
      </c>
      <c r="F623" s="119">
        <v>0</v>
      </c>
      <c r="G623" s="119">
        <v>2</v>
      </c>
      <c r="H623" s="119">
        <v>0</v>
      </c>
      <c r="I623" s="119">
        <v>2</v>
      </c>
    </row>
    <row r="624" spans="2:9" x14ac:dyDescent="0.25">
      <c r="B624" s="136" t="s">
        <v>45</v>
      </c>
      <c r="C624" s="136">
        <v>20</v>
      </c>
      <c r="D624" s="136">
        <v>1998</v>
      </c>
      <c r="E624" s="119">
        <v>0</v>
      </c>
      <c r="F624" s="119">
        <v>0</v>
      </c>
      <c r="G624" s="119">
        <v>0</v>
      </c>
      <c r="H624" s="119">
        <v>0</v>
      </c>
      <c r="I624" s="119">
        <v>0</v>
      </c>
    </row>
    <row r="625" spans="2:9" x14ac:dyDescent="0.25">
      <c r="B625" s="136" t="s">
        <v>45</v>
      </c>
      <c r="C625" s="136">
        <v>21</v>
      </c>
      <c r="D625" s="136">
        <v>1997</v>
      </c>
      <c r="E625" s="119">
        <v>365</v>
      </c>
      <c r="F625" s="119">
        <v>0</v>
      </c>
      <c r="G625" s="119">
        <v>1</v>
      </c>
      <c r="H625" s="119">
        <v>0</v>
      </c>
      <c r="I625" s="119">
        <v>1</v>
      </c>
    </row>
    <row r="626" spans="2:9" x14ac:dyDescent="0.25">
      <c r="B626" s="136" t="s">
        <v>45</v>
      </c>
      <c r="C626" s="136">
        <v>22</v>
      </c>
      <c r="D626" s="136">
        <v>1996</v>
      </c>
      <c r="E626" s="119">
        <v>365</v>
      </c>
      <c r="F626" s="119">
        <v>0</v>
      </c>
      <c r="G626" s="119">
        <v>1</v>
      </c>
      <c r="H626" s="119">
        <v>0</v>
      </c>
      <c r="I626" s="119">
        <v>1</v>
      </c>
    </row>
    <row r="627" spans="2:9" x14ac:dyDescent="0.25">
      <c r="B627" s="136" t="s">
        <v>45</v>
      </c>
      <c r="C627" s="136">
        <v>23</v>
      </c>
      <c r="D627" s="136">
        <v>1995</v>
      </c>
      <c r="E627" s="119">
        <v>0</v>
      </c>
      <c r="F627" s="119">
        <v>0</v>
      </c>
      <c r="G627" s="119">
        <v>0</v>
      </c>
      <c r="H627" s="119">
        <v>0</v>
      </c>
      <c r="I627" s="119">
        <v>0</v>
      </c>
    </row>
    <row r="628" spans="2:9" x14ac:dyDescent="0.25">
      <c r="B628" s="136" t="s">
        <v>45</v>
      </c>
      <c r="C628" s="136">
        <v>24</v>
      </c>
      <c r="D628" s="136">
        <v>1994</v>
      </c>
      <c r="E628" s="119">
        <v>0</v>
      </c>
      <c r="F628" s="119">
        <v>0</v>
      </c>
      <c r="G628" s="119">
        <v>0</v>
      </c>
      <c r="H628" s="119">
        <v>0</v>
      </c>
      <c r="I628" s="119">
        <v>0</v>
      </c>
    </row>
    <row r="629" spans="2:9" x14ac:dyDescent="0.25">
      <c r="B629" s="136" t="s">
        <v>45</v>
      </c>
      <c r="C629" s="136">
        <v>25</v>
      </c>
      <c r="D629" s="136">
        <v>1993</v>
      </c>
      <c r="E629" s="119">
        <v>364</v>
      </c>
      <c r="F629" s="119">
        <v>0</v>
      </c>
      <c r="G629" s="119">
        <v>1</v>
      </c>
      <c r="H629" s="119">
        <v>0</v>
      </c>
      <c r="I629" s="119">
        <v>1</v>
      </c>
    </row>
    <row r="630" spans="2:9" x14ac:dyDescent="0.25">
      <c r="B630" s="136" t="s">
        <v>45</v>
      </c>
      <c r="C630" s="136">
        <v>26</v>
      </c>
      <c r="D630" s="136">
        <v>1992</v>
      </c>
      <c r="E630" s="119">
        <v>365</v>
      </c>
      <c r="F630" s="119">
        <v>0</v>
      </c>
      <c r="G630" s="119">
        <v>1</v>
      </c>
      <c r="H630" s="119">
        <v>0</v>
      </c>
      <c r="I630" s="119">
        <v>1</v>
      </c>
    </row>
    <row r="631" spans="2:9" x14ac:dyDescent="0.25">
      <c r="B631" s="136" t="s">
        <v>45</v>
      </c>
      <c r="C631" s="136">
        <v>27</v>
      </c>
      <c r="D631" s="136">
        <v>1991</v>
      </c>
      <c r="E631" s="119">
        <v>365</v>
      </c>
      <c r="F631" s="119">
        <v>0</v>
      </c>
      <c r="G631" s="119">
        <v>1</v>
      </c>
      <c r="H631" s="119">
        <v>0</v>
      </c>
      <c r="I631" s="119">
        <v>1</v>
      </c>
    </row>
    <row r="632" spans="2:9" x14ac:dyDescent="0.25">
      <c r="B632" s="136" t="s">
        <v>45</v>
      </c>
      <c r="C632" s="136">
        <v>28</v>
      </c>
      <c r="D632" s="136">
        <v>1990</v>
      </c>
      <c r="E632" s="119">
        <v>0</v>
      </c>
      <c r="F632" s="119">
        <v>0</v>
      </c>
      <c r="G632" s="119">
        <v>0</v>
      </c>
      <c r="H632" s="119">
        <v>0</v>
      </c>
      <c r="I632" s="119">
        <v>0</v>
      </c>
    </row>
    <row r="633" spans="2:9" x14ac:dyDescent="0.25">
      <c r="B633" s="136" t="s">
        <v>45</v>
      </c>
      <c r="C633" s="136">
        <v>29</v>
      </c>
      <c r="D633" s="136">
        <v>1989</v>
      </c>
      <c r="E633" s="119">
        <v>365</v>
      </c>
      <c r="F633" s="119">
        <v>0</v>
      </c>
      <c r="G633" s="119">
        <v>1</v>
      </c>
      <c r="H633" s="119">
        <v>0</v>
      </c>
      <c r="I633" s="119">
        <v>1</v>
      </c>
    </row>
    <row r="634" spans="2:9" x14ac:dyDescent="0.25">
      <c r="B634" s="136" t="s">
        <v>45</v>
      </c>
      <c r="C634" s="136">
        <v>30</v>
      </c>
      <c r="D634" s="136">
        <v>1988</v>
      </c>
      <c r="E634" s="119">
        <v>0</v>
      </c>
      <c r="F634" s="119">
        <v>0</v>
      </c>
      <c r="G634" s="119">
        <v>0</v>
      </c>
      <c r="H634" s="119">
        <v>0</v>
      </c>
      <c r="I634" s="119">
        <v>0</v>
      </c>
    </row>
    <row r="635" spans="2:9" x14ac:dyDescent="0.25">
      <c r="B635" s="136" t="s">
        <v>45</v>
      </c>
      <c r="C635" s="136">
        <v>31</v>
      </c>
      <c r="D635" s="136">
        <v>1987</v>
      </c>
      <c r="E635" s="119">
        <v>365</v>
      </c>
      <c r="F635" s="119">
        <v>0</v>
      </c>
      <c r="G635" s="119">
        <v>1</v>
      </c>
      <c r="H635" s="119">
        <v>0</v>
      </c>
      <c r="I635" s="119">
        <v>1</v>
      </c>
    </row>
    <row r="636" spans="2:9" x14ac:dyDescent="0.25">
      <c r="B636" s="136" t="s">
        <v>45</v>
      </c>
      <c r="C636" s="136">
        <v>32</v>
      </c>
      <c r="D636" s="136">
        <v>1986</v>
      </c>
      <c r="E636" s="119">
        <v>0</v>
      </c>
      <c r="F636" s="119">
        <v>0</v>
      </c>
      <c r="G636" s="119">
        <v>0</v>
      </c>
      <c r="H636" s="119">
        <v>0</v>
      </c>
      <c r="I636" s="119">
        <v>0</v>
      </c>
    </row>
    <row r="637" spans="2:9" x14ac:dyDescent="0.25">
      <c r="B637" s="136" t="s">
        <v>45</v>
      </c>
      <c r="C637" s="136">
        <v>33</v>
      </c>
      <c r="D637" s="136">
        <v>1985</v>
      </c>
      <c r="E637" s="119">
        <v>0</v>
      </c>
      <c r="F637" s="119">
        <v>0</v>
      </c>
      <c r="G637" s="119">
        <v>0</v>
      </c>
      <c r="H637" s="119">
        <v>0</v>
      </c>
      <c r="I637" s="119">
        <v>0</v>
      </c>
    </row>
    <row r="638" spans="2:9" x14ac:dyDescent="0.25">
      <c r="B638" s="136" t="s">
        <v>45</v>
      </c>
      <c r="C638" s="136">
        <v>34</v>
      </c>
      <c r="D638" s="136">
        <v>1984</v>
      </c>
      <c r="E638" s="119">
        <v>0</v>
      </c>
      <c r="F638" s="119">
        <v>0</v>
      </c>
      <c r="G638" s="119">
        <v>0</v>
      </c>
      <c r="H638" s="119">
        <v>0</v>
      </c>
      <c r="I638" s="119">
        <v>0</v>
      </c>
    </row>
    <row r="639" spans="2:9" x14ac:dyDescent="0.25">
      <c r="B639" s="136" t="s">
        <v>45</v>
      </c>
      <c r="C639" s="136">
        <v>35</v>
      </c>
      <c r="D639" s="136">
        <v>1983</v>
      </c>
      <c r="E639" s="119">
        <v>0</v>
      </c>
      <c r="F639" s="119">
        <v>0</v>
      </c>
      <c r="G639" s="119">
        <v>0</v>
      </c>
      <c r="H639" s="119">
        <v>0</v>
      </c>
      <c r="I639" s="119">
        <v>0</v>
      </c>
    </row>
    <row r="640" spans="2:9" x14ac:dyDescent="0.25">
      <c r="B640" s="136" t="s">
        <v>45</v>
      </c>
      <c r="C640" s="136">
        <v>36</v>
      </c>
      <c r="D640" s="136">
        <v>1982</v>
      </c>
      <c r="E640" s="119">
        <v>730</v>
      </c>
      <c r="F640" s="119">
        <v>0</v>
      </c>
      <c r="G640" s="119">
        <v>2</v>
      </c>
      <c r="H640" s="119">
        <v>0</v>
      </c>
      <c r="I640" s="119">
        <v>2</v>
      </c>
    </row>
    <row r="641" spans="2:9" x14ac:dyDescent="0.25">
      <c r="B641" s="136" t="s">
        <v>45</v>
      </c>
      <c r="C641" s="136">
        <v>37</v>
      </c>
      <c r="D641" s="136">
        <v>1981</v>
      </c>
      <c r="E641" s="119">
        <v>638</v>
      </c>
      <c r="F641" s="119">
        <v>0</v>
      </c>
      <c r="G641" s="119">
        <v>2</v>
      </c>
      <c r="H641" s="119">
        <v>0</v>
      </c>
      <c r="I641" s="119">
        <v>2</v>
      </c>
    </row>
    <row r="642" spans="2:9" x14ac:dyDescent="0.25">
      <c r="B642" s="136" t="s">
        <v>45</v>
      </c>
      <c r="C642" s="136">
        <v>38</v>
      </c>
      <c r="D642" s="136">
        <v>1980</v>
      </c>
      <c r="E642" s="119">
        <v>730</v>
      </c>
      <c r="F642" s="119">
        <v>0</v>
      </c>
      <c r="G642" s="119">
        <v>2</v>
      </c>
      <c r="H642" s="119">
        <v>0</v>
      </c>
      <c r="I642" s="119">
        <v>2</v>
      </c>
    </row>
    <row r="643" spans="2:9" x14ac:dyDescent="0.25">
      <c r="B643" s="136" t="s">
        <v>45</v>
      </c>
      <c r="C643" s="136">
        <v>39</v>
      </c>
      <c r="D643" s="136">
        <v>1979</v>
      </c>
      <c r="E643" s="119">
        <v>0</v>
      </c>
      <c r="F643" s="119">
        <v>0</v>
      </c>
      <c r="G643" s="119">
        <v>0</v>
      </c>
      <c r="H643" s="119">
        <v>0</v>
      </c>
      <c r="I643" s="119">
        <v>0</v>
      </c>
    </row>
    <row r="644" spans="2:9" x14ac:dyDescent="0.25">
      <c r="B644" s="136" t="s">
        <v>45</v>
      </c>
      <c r="C644" s="136">
        <v>40</v>
      </c>
      <c r="D644" s="136">
        <v>1978</v>
      </c>
      <c r="E644" s="119">
        <v>0</v>
      </c>
      <c r="F644" s="119">
        <v>0</v>
      </c>
      <c r="G644" s="119">
        <v>0</v>
      </c>
      <c r="H644" s="119">
        <v>0</v>
      </c>
      <c r="I644" s="119">
        <v>0</v>
      </c>
    </row>
    <row r="645" spans="2:9" x14ac:dyDescent="0.25">
      <c r="B645" s="136" t="s">
        <v>45</v>
      </c>
      <c r="C645" s="136">
        <v>41</v>
      </c>
      <c r="D645" s="136">
        <v>1977</v>
      </c>
      <c r="E645" s="119">
        <v>365</v>
      </c>
      <c r="F645" s="119">
        <v>0</v>
      </c>
      <c r="G645" s="119">
        <v>1</v>
      </c>
      <c r="H645" s="119">
        <v>0</v>
      </c>
      <c r="I645" s="119">
        <v>1</v>
      </c>
    </row>
    <row r="646" spans="2:9" x14ac:dyDescent="0.25">
      <c r="B646" s="136" t="s">
        <v>45</v>
      </c>
      <c r="C646" s="136">
        <v>42</v>
      </c>
      <c r="D646" s="136">
        <v>1976</v>
      </c>
      <c r="E646" s="119">
        <v>0</v>
      </c>
      <c r="F646" s="119">
        <v>0</v>
      </c>
      <c r="G646" s="119">
        <v>0</v>
      </c>
      <c r="H646" s="119">
        <v>0</v>
      </c>
      <c r="I646" s="119">
        <v>0</v>
      </c>
    </row>
    <row r="647" spans="2:9" x14ac:dyDescent="0.25">
      <c r="B647" s="136" t="s">
        <v>45</v>
      </c>
      <c r="C647" s="136">
        <v>43</v>
      </c>
      <c r="D647" s="136">
        <v>1975</v>
      </c>
      <c r="E647" s="119">
        <v>0</v>
      </c>
      <c r="F647" s="119">
        <v>0</v>
      </c>
      <c r="G647" s="119">
        <v>0</v>
      </c>
      <c r="H647" s="119">
        <v>0</v>
      </c>
      <c r="I647" s="119">
        <v>0</v>
      </c>
    </row>
    <row r="648" spans="2:9" x14ac:dyDescent="0.25">
      <c r="B648" s="136" t="s">
        <v>45</v>
      </c>
      <c r="C648" s="136">
        <v>44</v>
      </c>
      <c r="D648" s="136">
        <v>1974</v>
      </c>
      <c r="E648" s="119">
        <v>365</v>
      </c>
      <c r="F648" s="119">
        <v>0</v>
      </c>
      <c r="G648" s="119">
        <v>1</v>
      </c>
      <c r="H648" s="119">
        <v>0</v>
      </c>
      <c r="I648" s="119">
        <v>1</v>
      </c>
    </row>
    <row r="649" spans="2:9" x14ac:dyDescent="0.25">
      <c r="B649" s="136" t="s">
        <v>45</v>
      </c>
      <c r="C649" s="136">
        <v>45</v>
      </c>
      <c r="D649" s="136">
        <v>1973</v>
      </c>
      <c r="E649" s="119">
        <v>365</v>
      </c>
      <c r="F649" s="119">
        <v>0</v>
      </c>
      <c r="G649" s="119">
        <v>1</v>
      </c>
      <c r="H649" s="119">
        <v>0</v>
      </c>
      <c r="I649" s="119">
        <v>1</v>
      </c>
    </row>
    <row r="650" spans="2:9" x14ac:dyDescent="0.25">
      <c r="B650" s="136" t="s">
        <v>45</v>
      </c>
      <c r="C650" s="136">
        <v>46</v>
      </c>
      <c r="D650" s="136">
        <v>1972</v>
      </c>
      <c r="E650" s="119">
        <v>365</v>
      </c>
      <c r="F650" s="119">
        <v>0</v>
      </c>
      <c r="G650" s="119">
        <v>1</v>
      </c>
      <c r="H650" s="119">
        <v>0</v>
      </c>
      <c r="I650" s="119">
        <v>1</v>
      </c>
    </row>
    <row r="651" spans="2:9" x14ac:dyDescent="0.25">
      <c r="B651" s="136" t="s">
        <v>45</v>
      </c>
      <c r="C651" s="136">
        <v>47</v>
      </c>
      <c r="D651" s="136">
        <v>1971</v>
      </c>
      <c r="E651" s="119">
        <v>365</v>
      </c>
      <c r="F651" s="119">
        <v>0</v>
      </c>
      <c r="G651" s="119">
        <v>1</v>
      </c>
      <c r="H651" s="119">
        <v>0</v>
      </c>
      <c r="I651" s="119">
        <v>1</v>
      </c>
    </row>
    <row r="652" spans="2:9" x14ac:dyDescent="0.25">
      <c r="B652" s="136" t="s">
        <v>45</v>
      </c>
      <c r="C652" s="136">
        <v>48</v>
      </c>
      <c r="D652" s="136">
        <v>1970</v>
      </c>
      <c r="E652" s="119">
        <v>0</v>
      </c>
      <c r="F652" s="119">
        <v>0</v>
      </c>
      <c r="G652" s="119">
        <v>0</v>
      </c>
      <c r="H652" s="119">
        <v>0</v>
      </c>
      <c r="I652" s="119">
        <v>0</v>
      </c>
    </row>
    <row r="653" spans="2:9" x14ac:dyDescent="0.25">
      <c r="B653" s="136" t="s">
        <v>45</v>
      </c>
      <c r="C653" s="136">
        <v>49</v>
      </c>
      <c r="D653" s="136">
        <v>1969</v>
      </c>
      <c r="E653" s="119">
        <v>0</v>
      </c>
      <c r="F653" s="119">
        <v>0</v>
      </c>
      <c r="G653" s="119">
        <v>0</v>
      </c>
      <c r="H653" s="119">
        <v>0</v>
      </c>
      <c r="I653" s="119">
        <v>0</v>
      </c>
    </row>
    <row r="654" spans="2:9" x14ac:dyDescent="0.25">
      <c r="B654" s="136" t="s">
        <v>45</v>
      </c>
      <c r="C654" s="136">
        <v>50</v>
      </c>
      <c r="D654" s="136">
        <v>1968</v>
      </c>
      <c r="E654" s="119">
        <v>0</v>
      </c>
      <c r="F654" s="119">
        <v>0</v>
      </c>
      <c r="G654" s="119">
        <v>0</v>
      </c>
      <c r="H654" s="119">
        <v>0</v>
      </c>
      <c r="I654" s="119">
        <v>0</v>
      </c>
    </row>
    <row r="655" spans="2:9" x14ac:dyDescent="0.25">
      <c r="B655" s="136" t="s">
        <v>45</v>
      </c>
      <c r="C655" s="136">
        <v>51</v>
      </c>
      <c r="D655" s="136">
        <v>1967</v>
      </c>
      <c r="E655" s="119">
        <v>0</v>
      </c>
      <c r="F655" s="119">
        <v>0</v>
      </c>
      <c r="G655" s="119">
        <v>0</v>
      </c>
      <c r="H655" s="119">
        <v>0</v>
      </c>
      <c r="I655" s="119">
        <v>0</v>
      </c>
    </row>
    <row r="656" spans="2:9" x14ac:dyDescent="0.25">
      <c r="B656" s="136" t="s">
        <v>45</v>
      </c>
      <c r="C656" s="136">
        <v>52</v>
      </c>
      <c r="D656" s="136">
        <v>1966</v>
      </c>
      <c r="E656" s="119">
        <v>365</v>
      </c>
      <c r="F656" s="119">
        <v>0</v>
      </c>
      <c r="G656" s="119">
        <v>1</v>
      </c>
      <c r="H656" s="119">
        <v>0</v>
      </c>
      <c r="I656" s="119">
        <v>1</v>
      </c>
    </row>
    <row r="657" spans="2:9" x14ac:dyDescent="0.25">
      <c r="B657" s="136" t="s">
        <v>45</v>
      </c>
      <c r="C657" s="136">
        <v>53</v>
      </c>
      <c r="D657" s="136">
        <v>1965</v>
      </c>
      <c r="E657" s="119">
        <v>0</v>
      </c>
      <c r="F657" s="119">
        <v>0</v>
      </c>
      <c r="G657" s="119">
        <v>0</v>
      </c>
      <c r="H657" s="119">
        <v>0</v>
      </c>
      <c r="I657" s="119">
        <v>0</v>
      </c>
    </row>
    <row r="658" spans="2:9" x14ac:dyDescent="0.25">
      <c r="B658" s="136" t="s">
        <v>45</v>
      </c>
      <c r="C658" s="136">
        <v>54</v>
      </c>
      <c r="D658" s="136">
        <v>1964</v>
      </c>
      <c r="E658" s="119">
        <v>0</v>
      </c>
      <c r="F658" s="119">
        <v>0</v>
      </c>
      <c r="G658" s="119">
        <v>0</v>
      </c>
      <c r="H658" s="119">
        <v>0</v>
      </c>
      <c r="I658" s="119">
        <v>0</v>
      </c>
    </row>
    <row r="659" spans="2:9" x14ac:dyDescent="0.25">
      <c r="B659" s="136" t="s">
        <v>45</v>
      </c>
      <c r="C659" s="136">
        <v>55</v>
      </c>
      <c r="D659" s="136">
        <v>1963</v>
      </c>
      <c r="E659" s="119">
        <v>0</v>
      </c>
      <c r="F659" s="119">
        <v>0</v>
      </c>
      <c r="G659" s="119">
        <v>0</v>
      </c>
      <c r="H659" s="119">
        <v>0</v>
      </c>
      <c r="I659" s="119">
        <v>0</v>
      </c>
    </row>
    <row r="660" spans="2:9" x14ac:dyDescent="0.25">
      <c r="B660" s="136" t="s">
        <v>45</v>
      </c>
      <c r="C660" s="136">
        <v>56</v>
      </c>
      <c r="D660" s="136">
        <v>1962</v>
      </c>
      <c r="E660" s="119">
        <v>0</v>
      </c>
      <c r="F660" s="119">
        <v>0</v>
      </c>
      <c r="G660" s="119">
        <v>0</v>
      </c>
      <c r="H660" s="119">
        <v>0</v>
      </c>
      <c r="I660" s="119">
        <v>0</v>
      </c>
    </row>
    <row r="661" spans="2:9" x14ac:dyDescent="0.25">
      <c r="B661" s="136" t="s">
        <v>45</v>
      </c>
      <c r="C661" s="136">
        <v>57</v>
      </c>
      <c r="D661" s="136">
        <v>1961</v>
      </c>
      <c r="E661" s="119">
        <v>365</v>
      </c>
      <c r="F661" s="119">
        <v>0</v>
      </c>
      <c r="G661" s="119">
        <v>1</v>
      </c>
      <c r="H661" s="119">
        <v>0</v>
      </c>
      <c r="I661" s="119">
        <v>1</v>
      </c>
    </row>
    <row r="662" spans="2:9" x14ac:dyDescent="0.25">
      <c r="B662" s="136" t="s">
        <v>45</v>
      </c>
      <c r="C662" s="136">
        <v>58</v>
      </c>
      <c r="D662" s="136">
        <v>1960</v>
      </c>
      <c r="E662" s="119">
        <v>0</v>
      </c>
      <c r="F662" s="119">
        <v>0</v>
      </c>
      <c r="G662" s="119">
        <v>0</v>
      </c>
      <c r="H662" s="119">
        <v>0</v>
      </c>
      <c r="I662" s="119">
        <v>0</v>
      </c>
    </row>
    <row r="663" spans="2:9" x14ac:dyDescent="0.25">
      <c r="B663" s="136" t="s">
        <v>45</v>
      </c>
      <c r="C663" s="136">
        <v>59</v>
      </c>
      <c r="D663" s="136">
        <v>1959</v>
      </c>
      <c r="E663" s="119">
        <v>0</v>
      </c>
      <c r="F663" s="119">
        <v>0</v>
      </c>
      <c r="G663" s="119">
        <v>0</v>
      </c>
      <c r="H663" s="119">
        <v>0</v>
      </c>
      <c r="I663" s="119">
        <v>0</v>
      </c>
    </row>
    <row r="664" spans="2:9" x14ac:dyDescent="0.25">
      <c r="B664" s="136" t="s">
        <v>45</v>
      </c>
      <c r="C664" s="136">
        <v>60</v>
      </c>
      <c r="D664" s="136">
        <v>1958</v>
      </c>
      <c r="E664" s="119">
        <v>0</v>
      </c>
      <c r="F664" s="119">
        <v>0</v>
      </c>
      <c r="G664" s="119">
        <v>0</v>
      </c>
      <c r="H664" s="119">
        <v>0</v>
      </c>
      <c r="I664" s="119">
        <v>0</v>
      </c>
    </row>
    <row r="665" spans="2:9" x14ac:dyDescent="0.25">
      <c r="B665" s="136" t="s">
        <v>45</v>
      </c>
      <c r="C665" s="136">
        <v>61</v>
      </c>
      <c r="D665" s="136">
        <v>1957</v>
      </c>
      <c r="E665" s="119">
        <v>0</v>
      </c>
      <c r="F665" s="119">
        <v>0</v>
      </c>
      <c r="G665" s="119">
        <v>0</v>
      </c>
      <c r="H665" s="119">
        <v>0</v>
      </c>
      <c r="I665" s="119">
        <v>0</v>
      </c>
    </row>
    <row r="666" spans="2:9" x14ac:dyDescent="0.25">
      <c r="B666" s="136" t="s">
        <v>45</v>
      </c>
      <c r="C666" s="136">
        <v>62</v>
      </c>
      <c r="D666" s="136">
        <v>1956</v>
      </c>
      <c r="E666" s="119">
        <v>0</v>
      </c>
      <c r="F666" s="119">
        <v>0</v>
      </c>
      <c r="G666" s="119">
        <v>0</v>
      </c>
      <c r="H666" s="119">
        <v>0</v>
      </c>
      <c r="I666" s="119">
        <v>0</v>
      </c>
    </row>
    <row r="667" spans="2:9" x14ac:dyDescent="0.25">
      <c r="B667" s="136" t="s">
        <v>45</v>
      </c>
      <c r="C667" s="136">
        <v>63</v>
      </c>
      <c r="D667" s="136">
        <v>1955</v>
      </c>
      <c r="E667" s="119">
        <v>365</v>
      </c>
      <c r="F667" s="119">
        <v>0</v>
      </c>
      <c r="G667" s="119">
        <v>1</v>
      </c>
      <c r="H667" s="119">
        <v>0</v>
      </c>
      <c r="I667" s="119">
        <v>1</v>
      </c>
    </row>
    <row r="668" spans="2:9" x14ac:dyDescent="0.25">
      <c r="B668" s="136" t="s">
        <v>45</v>
      </c>
      <c r="C668" s="136">
        <v>64</v>
      </c>
      <c r="D668" s="136">
        <v>1954</v>
      </c>
      <c r="E668" s="119">
        <v>0</v>
      </c>
      <c r="F668" s="119">
        <v>0</v>
      </c>
      <c r="G668" s="119">
        <v>0</v>
      </c>
      <c r="H668" s="119">
        <v>0</v>
      </c>
      <c r="I668" s="119">
        <v>0</v>
      </c>
    </row>
    <row r="669" spans="2:9" x14ac:dyDescent="0.25">
      <c r="B669" s="136" t="s">
        <v>47</v>
      </c>
      <c r="C669" s="136">
        <v>0</v>
      </c>
      <c r="D669" s="136">
        <v>2018</v>
      </c>
      <c r="E669" s="119">
        <v>62854332</v>
      </c>
      <c r="F669" s="119">
        <v>4514</v>
      </c>
      <c r="G669" s="119">
        <v>346017</v>
      </c>
      <c r="H669" s="119">
        <v>775</v>
      </c>
      <c r="I669" s="119">
        <v>343740</v>
      </c>
    </row>
    <row r="670" spans="2:9" x14ac:dyDescent="0.25">
      <c r="B670" s="136" t="s">
        <v>47</v>
      </c>
      <c r="C670" s="136">
        <v>1</v>
      </c>
      <c r="D670" s="136">
        <v>2017</v>
      </c>
      <c r="E670" s="119">
        <v>126057048</v>
      </c>
      <c r="F670" s="119">
        <v>18947</v>
      </c>
      <c r="G670" s="119">
        <v>351276</v>
      </c>
      <c r="H670" s="119">
        <v>170</v>
      </c>
      <c r="I670" s="119">
        <v>346489</v>
      </c>
    </row>
    <row r="671" spans="2:9" x14ac:dyDescent="0.25">
      <c r="B671" s="136" t="s">
        <v>47</v>
      </c>
      <c r="C671" s="136">
        <v>2</v>
      </c>
      <c r="D671" s="136">
        <v>2016</v>
      </c>
      <c r="E671" s="119">
        <v>126530700</v>
      </c>
      <c r="F671" s="119">
        <v>15800</v>
      </c>
      <c r="G671" s="119">
        <v>352728</v>
      </c>
      <c r="H671" s="119">
        <v>76</v>
      </c>
      <c r="I671" s="119">
        <v>347964</v>
      </c>
    </row>
    <row r="672" spans="2:9" x14ac:dyDescent="0.25">
      <c r="B672" s="136" t="s">
        <v>47</v>
      </c>
      <c r="C672" s="136">
        <v>3</v>
      </c>
      <c r="D672" s="136">
        <v>2015</v>
      </c>
      <c r="E672" s="119">
        <v>121651665</v>
      </c>
      <c r="F672" s="119">
        <v>12905</v>
      </c>
      <c r="G672" s="119">
        <v>339159</v>
      </c>
      <c r="H672" s="119">
        <v>45</v>
      </c>
      <c r="I672" s="119">
        <v>334383</v>
      </c>
    </row>
    <row r="673" spans="2:9" x14ac:dyDescent="0.25">
      <c r="B673" s="136" t="s">
        <v>47</v>
      </c>
      <c r="C673" s="136">
        <v>4</v>
      </c>
      <c r="D673" s="136">
        <v>2014</v>
      </c>
      <c r="E673" s="119">
        <v>119976129</v>
      </c>
      <c r="F673" s="119">
        <v>13130</v>
      </c>
      <c r="G673" s="119">
        <v>334051</v>
      </c>
      <c r="H673" s="119">
        <v>36</v>
      </c>
      <c r="I673" s="119">
        <v>329998</v>
      </c>
    </row>
    <row r="674" spans="2:9" x14ac:dyDescent="0.25">
      <c r="B674" s="136" t="s">
        <v>47</v>
      </c>
      <c r="C674" s="136">
        <v>5</v>
      </c>
      <c r="D674" s="136">
        <v>2013</v>
      </c>
      <c r="E674" s="119">
        <v>115160662</v>
      </c>
      <c r="F674" s="119">
        <v>14236</v>
      </c>
      <c r="G674" s="119">
        <v>320558</v>
      </c>
      <c r="H674" s="119">
        <v>20</v>
      </c>
      <c r="I674" s="119">
        <v>316851</v>
      </c>
    </row>
    <row r="675" spans="2:9" x14ac:dyDescent="0.25">
      <c r="B675" s="136" t="s">
        <v>47</v>
      </c>
      <c r="C675" s="136">
        <v>6</v>
      </c>
      <c r="D675" s="136">
        <v>2012</v>
      </c>
      <c r="E675" s="119">
        <v>114726603</v>
      </c>
      <c r="F675" s="119">
        <v>13149</v>
      </c>
      <c r="G675" s="119">
        <v>319259</v>
      </c>
      <c r="H675" s="119">
        <v>26</v>
      </c>
      <c r="I675" s="119">
        <v>315657</v>
      </c>
    </row>
    <row r="676" spans="2:9" x14ac:dyDescent="0.25">
      <c r="B676" s="136" t="s">
        <v>47</v>
      </c>
      <c r="C676" s="136">
        <v>7</v>
      </c>
      <c r="D676" s="136">
        <v>2011</v>
      </c>
      <c r="E676" s="119">
        <v>112470622</v>
      </c>
      <c r="F676" s="119">
        <v>9566</v>
      </c>
      <c r="G676" s="119">
        <v>312658</v>
      </c>
      <c r="H676" s="119">
        <v>20</v>
      </c>
      <c r="I676" s="119">
        <v>309497</v>
      </c>
    </row>
    <row r="677" spans="2:9" x14ac:dyDescent="0.25">
      <c r="B677" s="136" t="s">
        <v>47</v>
      </c>
      <c r="C677" s="136">
        <v>8</v>
      </c>
      <c r="D677" s="136">
        <v>2010</v>
      </c>
      <c r="E677" s="119">
        <v>115089460</v>
      </c>
      <c r="F677" s="119">
        <v>7991</v>
      </c>
      <c r="G677" s="119">
        <v>319729</v>
      </c>
      <c r="H677" s="119">
        <v>18</v>
      </c>
      <c r="I677" s="119">
        <v>316672</v>
      </c>
    </row>
    <row r="678" spans="2:9" x14ac:dyDescent="0.25">
      <c r="B678" s="136" t="s">
        <v>47</v>
      </c>
      <c r="C678" s="136">
        <v>9</v>
      </c>
      <c r="D678" s="136">
        <v>2009</v>
      </c>
      <c r="E678" s="119">
        <v>112499436</v>
      </c>
      <c r="F678" s="119">
        <v>11325</v>
      </c>
      <c r="G678" s="119">
        <v>312498</v>
      </c>
      <c r="H678" s="119">
        <v>22</v>
      </c>
      <c r="I678" s="119">
        <v>309726</v>
      </c>
    </row>
    <row r="679" spans="2:9" x14ac:dyDescent="0.25">
      <c r="B679" s="136" t="s">
        <v>47</v>
      </c>
      <c r="C679" s="136">
        <v>10</v>
      </c>
      <c r="D679" s="136">
        <v>2008</v>
      </c>
      <c r="E679" s="119">
        <v>115734315</v>
      </c>
      <c r="F679" s="119">
        <v>9097</v>
      </c>
      <c r="G679" s="119">
        <v>321208</v>
      </c>
      <c r="H679" s="119">
        <v>16</v>
      </c>
      <c r="I679" s="119">
        <v>318570</v>
      </c>
    </row>
    <row r="680" spans="2:9" x14ac:dyDescent="0.25">
      <c r="B680" s="136" t="s">
        <v>47</v>
      </c>
      <c r="C680" s="136">
        <v>11</v>
      </c>
      <c r="D680" s="136">
        <v>2007</v>
      </c>
      <c r="E680" s="119">
        <v>114364530</v>
      </c>
      <c r="F680" s="119">
        <v>6136</v>
      </c>
      <c r="G680" s="119">
        <v>317246</v>
      </c>
      <c r="H680" s="119">
        <v>25</v>
      </c>
      <c r="I680" s="119">
        <v>314744</v>
      </c>
    </row>
    <row r="681" spans="2:9" x14ac:dyDescent="0.25">
      <c r="B681" s="136" t="s">
        <v>47</v>
      </c>
      <c r="C681" s="136">
        <v>12</v>
      </c>
      <c r="D681" s="136">
        <v>2006</v>
      </c>
      <c r="E681" s="119">
        <v>112481755</v>
      </c>
      <c r="F681" s="119">
        <v>10318</v>
      </c>
      <c r="G681" s="119">
        <v>311889</v>
      </c>
      <c r="H681" s="119">
        <v>26</v>
      </c>
      <c r="I681" s="119">
        <v>309548</v>
      </c>
    </row>
    <row r="682" spans="2:9" x14ac:dyDescent="0.25">
      <c r="B682" s="136" t="s">
        <v>47</v>
      </c>
      <c r="C682" s="136">
        <v>13</v>
      </c>
      <c r="D682" s="136">
        <v>2005</v>
      </c>
      <c r="E682" s="119">
        <v>114225841</v>
      </c>
      <c r="F682" s="119">
        <v>9766</v>
      </c>
      <c r="G682" s="119">
        <v>316505</v>
      </c>
      <c r="H682" s="119">
        <v>21</v>
      </c>
      <c r="I682" s="119">
        <v>314299</v>
      </c>
    </row>
    <row r="683" spans="2:9" x14ac:dyDescent="0.25">
      <c r="B683" s="136" t="s">
        <v>47</v>
      </c>
      <c r="C683" s="136">
        <v>14</v>
      </c>
      <c r="D683" s="136">
        <v>2004</v>
      </c>
      <c r="E683" s="119">
        <v>116998483</v>
      </c>
      <c r="F683" s="119">
        <v>10061</v>
      </c>
      <c r="G683" s="119">
        <v>323896</v>
      </c>
      <c r="H683" s="119">
        <v>30</v>
      </c>
      <c r="I683" s="119">
        <v>321794</v>
      </c>
    </row>
    <row r="684" spans="2:9" x14ac:dyDescent="0.25">
      <c r="B684" s="136" t="s">
        <v>47</v>
      </c>
      <c r="C684" s="136">
        <v>15</v>
      </c>
      <c r="D684" s="136">
        <v>2003</v>
      </c>
      <c r="E684" s="119">
        <v>117346170</v>
      </c>
      <c r="F684" s="119">
        <v>16235</v>
      </c>
      <c r="G684" s="119">
        <v>324953</v>
      </c>
      <c r="H684" s="119">
        <v>37</v>
      </c>
      <c r="I684" s="119">
        <v>322910</v>
      </c>
    </row>
    <row r="685" spans="2:9" x14ac:dyDescent="0.25">
      <c r="B685" s="136" t="s">
        <v>47</v>
      </c>
      <c r="C685" s="136">
        <v>16</v>
      </c>
      <c r="D685" s="136">
        <v>2002</v>
      </c>
      <c r="E685" s="119">
        <v>119409080</v>
      </c>
      <c r="F685" s="119">
        <v>22296</v>
      </c>
      <c r="G685" s="119">
        <v>331503</v>
      </c>
      <c r="H685" s="119">
        <v>48</v>
      </c>
      <c r="I685" s="119">
        <v>329054</v>
      </c>
    </row>
    <row r="686" spans="2:9" x14ac:dyDescent="0.25">
      <c r="B686" s="136" t="s">
        <v>47</v>
      </c>
      <c r="C686" s="136">
        <v>17</v>
      </c>
      <c r="D686" s="136">
        <v>2001</v>
      </c>
      <c r="E686" s="119">
        <v>122597899</v>
      </c>
      <c r="F686" s="119">
        <v>23298</v>
      </c>
      <c r="G686" s="119">
        <v>340589</v>
      </c>
      <c r="H686" s="119">
        <v>47</v>
      </c>
      <c r="I686" s="119">
        <v>337860</v>
      </c>
    </row>
    <row r="687" spans="2:9" x14ac:dyDescent="0.25">
      <c r="B687" s="136" t="s">
        <v>47</v>
      </c>
      <c r="C687" s="136">
        <v>18</v>
      </c>
      <c r="D687" s="136">
        <v>2000</v>
      </c>
      <c r="E687" s="119">
        <v>129621845</v>
      </c>
      <c r="F687" s="119">
        <v>23608</v>
      </c>
      <c r="G687" s="119">
        <v>367496</v>
      </c>
      <c r="H687" s="119">
        <v>58</v>
      </c>
      <c r="I687" s="119">
        <v>360418</v>
      </c>
    </row>
    <row r="688" spans="2:9" x14ac:dyDescent="0.25">
      <c r="B688" s="136" t="s">
        <v>47</v>
      </c>
      <c r="C688" s="136">
        <v>19</v>
      </c>
      <c r="D688" s="136">
        <v>1999</v>
      </c>
      <c r="E688" s="119">
        <v>132215505</v>
      </c>
      <c r="F688" s="119">
        <v>35076</v>
      </c>
      <c r="G688" s="119">
        <v>380592</v>
      </c>
      <c r="H688" s="119">
        <v>68</v>
      </c>
      <c r="I688" s="119">
        <v>368344</v>
      </c>
    </row>
    <row r="689" spans="2:9" x14ac:dyDescent="0.25">
      <c r="B689" s="136" t="s">
        <v>47</v>
      </c>
      <c r="C689" s="136">
        <v>20</v>
      </c>
      <c r="D689" s="136">
        <v>1998</v>
      </c>
      <c r="E689" s="119">
        <v>138575614</v>
      </c>
      <c r="F689" s="119">
        <v>23512</v>
      </c>
      <c r="G689" s="119">
        <v>397824</v>
      </c>
      <c r="H689" s="119">
        <v>74</v>
      </c>
      <c r="I689" s="119">
        <v>384942</v>
      </c>
    </row>
    <row r="690" spans="2:9" x14ac:dyDescent="0.25">
      <c r="B690" s="136" t="s">
        <v>47</v>
      </c>
      <c r="C690" s="136">
        <v>21</v>
      </c>
      <c r="D690" s="136">
        <v>1997</v>
      </c>
      <c r="E690" s="119">
        <v>145842127</v>
      </c>
      <c r="F690" s="119">
        <v>20853</v>
      </c>
      <c r="G690" s="119">
        <v>416114</v>
      </c>
      <c r="H690" s="119">
        <v>69</v>
      </c>
      <c r="I690" s="119">
        <v>403457</v>
      </c>
    </row>
    <row r="691" spans="2:9" x14ac:dyDescent="0.25">
      <c r="B691" s="136" t="s">
        <v>47</v>
      </c>
      <c r="C691" s="136">
        <v>22</v>
      </c>
      <c r="D691" s="136">
        <v>1996</v>
      </c>
      <c r="E691" s="119">
        <v>145562547</v>
      </c>
      <c r="F691" s="119">
        <v>19658</v>
      </c>
      <c r="G691" s="119">
        <v>415709</v>
      </c>
      <c r="H691" s="119">
        <v>67</v>
      </c>
      <c r="I691" s="119">
        <v>402645</v>
      </c>
    </row>
    <row r="692" spans="2:9" x14ac:dyDescent="0.25">
      <c r="B692" s="136" t="s">
        <v>47</v>
      </c>
      <c r="C692" s="136">
        <v>23</v>
      </c>
      <c r="D692" s="136">
        <v>1995</v>
      </c>
      <c r="E692" s="119">
        <v>143207608</v>
      </c>
      <c r="F692" s="119">
        <v>19379</v>
      </c>
      <c r="G692" s="119">
        <v>410673</v>
      </c>
      <c r="H692" s="119">
        <v>63</v>
      </c>
      <c r="I692" s="119">
        <v>395677</v>
      </c>
    </row>
    <row r="693" spans="2:9" x14ac:dyDescent="0.25">
      <c r="B693" s="136" t="s">
        <v>47</v>
      </c>
      <c r="C693" s="136">
        <v>24</v>
      </c>
      <c r="D693" s="136">
        <v>1994</v>
      </c>
      <c r="E693" s="119">
        <v>146440453</v>
      </c>
      <c r="F693" s="119">
        <v>16134</v>
      </c>
      <c r="G693" s="119">
        <v>419992</v>
      </c>
      <c r="H693" s="119">
        <v>76</v>
      </c>
      <c r="I693" s="119">
        <v>405223</v>
      </c>
    </row>
    <row r="694" spans="2:9" x14ac:dyDescent="0.25">
      <c r="B694" s="136" t="s">
        <v>47</v>
      </c>
      <c r="C694" s="136">
        <v>25</v>
      </c>
      <c r="D694" s="136">
        <v>1993</v>
      </c>
      <c r="E694" s="119">
        <v>153400790</v>
      </c>
      <c r="F694" s="119">
        <v>16439</v>
      </c>
      <c r="G694" s="119">
        <v>440647</v>
      </c>
      <c r="H694" s="119">
        <v>98</v>
      </c>
      <c r="I694" s="119">
        <v>423838</v>
      </c>
    </row>
    <row r="695" spans="2:9" x14ac:dyDescent="0.25">
      <c r="B695" s="136" t="s">
        <v>47</v>
      </c>
      <c r="C695" s="136">
        <v>26</v>
      </c>
      <c r="D695" s="136">
        <v>1992</v>
      </c>
      <c r="E695" s="119">
        <v>158498470</v>
      </c>
      <c r="F695" s="119">
        <v>21934</v>
      </c>
      <c r="G695" s="119">
        <v>454101</v>
      </c>
      <c r="H695" s="119">
        <v>73</v>
      </c>
      <c r="I695" s="119">
        <v>437882</v>
      </c>
    </row>
    <row r="696" spans="2:9" x14ac:dyDescent="0.25">
      <c r="B696" s="136" t="s">
        <v>47</v>
      </c>
      <c r="C696" s="136">
        <v>27</v>
      </c>
      <c r="D696" s="136">
        <v>1991</v>
      </c>
      <c r="E696" s="119">
        <v>165113444</v>
      </c>
      <c r="F696" s="119">
        <v>15683</v>
      </c>
      <c r="G696" s="119">
        <v>471502</v>
      </c>
      <c r="H696" s="119">
        <v>88</v>
      </c>
      <c r="I696" s="119">
        <v>455569</v>
      </c>
    </row>
    <row r="697" spans="2:9" x14ac:dyDescent="0.25">
      <c r="B697" s="136" t="s">
        <v>47</v>
      </c>
      <c r="C697" s="136">
        <v>28</v>
      </c>
      <c r="D697" s="136">
        <v>1990</v>
      </c>
      <c r="E697" s="119">
        <v>180444450</v>
      </c>
      <c r="F697" s="119">
        <v>23763</v>
      </c>
      <c r="G697" s="119">
        <v>512685</v>
      </c>
      <c r="H697" s="119">
        <v>117</v>
      </c>
      <c r="I697" s="119">
        <v>497264</v>
      </c>
    </row>
    <row r="698" spans="2:9" x14ac:dyDescent="0.25">
      <c r="B698" s="136" t="s">
        <v>47</v>
      </c>
      <c r="C698" s="136">
        <v>29</v>
      </c>
      <c r="D698" s="136">
        <v>1989</v>
      </c>
      <c r="E698" s="119">
        <v>179447322</v>
      </c>
      <c r="F698" s="119">
        <v>18433</v>
      </c>
      <c r="G698" s="119">
        <v>507737</v>
      </c>
      <c r="H698" s="119">
        <v>131</v>
      </c>
      <c r="I698" s="119">
        <v>494036</v>
      </c>
    </row>
    <row r="699" spans="2:9" x14ac:dyDescent="0.25">
      <c r="B699" s="136" t="s">
        <v>47</v>
      </c>
      <c r="C699" s="136">
        <v>30</v>
      </c>
      <c r="D699" s="136">
        <v>1988</v>
      </c>
      <c r="E699" s="119">
        <v>183408902</v>
      </c>
      <c r="F699" s="119">
        <v>15416</v>
      </c>
      <c r="G699" s="119">
        <v>517261</v>
      </c>
      <c r="H699" s="119">
        <v>153</v>
      </c>
      <c r="I699" s="119">
        <v>504165</v>
      </c>
    </row>
    <row r="700" spans="2:9" x14ac:dyDescent="0.25">
      <c r="B700" s="136" t="s">
        <v>47</v>
      </c>
      <c r="C700" s="136">
        <v>31</v>
      </c>
      <c r="D700" s="136">
        <v>1987</v>
      </c>
      <c r="E700" s="119">
        <v>179751642</v>
      </c>
      <c r="F700" s="119">
        <v>12667</v>
      </c>
      <c r="G700" s="119">
        <v>505606</v>
      </c>
      <c r="H700" s="119">
        <v>139</v>
      </c>
      <c r="I700" s="119">
        <v>494257</v>
      </c>
    </row>
    <row r="701" spans="2:9" x14ac:dyDescent="0.25">
      <c r="B701" s="136" t="s">
        <v>47</v>
      </c>
      <c r="C701" s="136">
        <v>32</v>
      </c>
      <c r="D701" s="136">
        <v>1986</v>
      </c>
      <c r="E701" s="119">
        <v>176732112</v>
      </c>
      <c r="F701" s="119">
        <v>11915</v>
      </c>
      <c r="G701" s="119">
        <v>495885</v>
      </c>
      <c r="H701" s="119">
        <v>182</v>
      </c>
      <c r="I701" s="119">
        <v>485962</v>
      </c>
    </row>
    <row r="702" spans="2:9" x14ac:dyDescent="0.25">
      <c r="B702" s="136" t="s">
        <v>47</v>
      </c>
      <c r="C702" s="136">
        <v>33</v>
      </c>
      <c r="D702" s="136">
        <v>1985</v>
      </c>
      <c r="E702" s="119">
        <v>171601012</v>
      </c>
      <c r="F702" s="119">
        <v>16175</v>
      </c>
      <c r="G702" s="119">
        <v>480904</v>
      </c>
      <c r="H702" s="119">
        <v>180</v>
      </c>
      <c r="I702" s="119">
        <v>471873</v>
      </c>
    </row>
    <row r="703" spans="2:9" x14ac:dyDescent="0.25">
      <c r="B703" s="136" t="s">
        <v>47</v>
      </c>
      <c r="C703" s="136">
        <v>34</v>
      </c>
      <c r="D703" s="136">
        <v>1984</v>
      </c>
      <c r="E703" s="119">
        <v>170796316</v>
      </c>
      <c r="F703" s="119">
        <v>12780</v>
      </c>
      <c r="G703" s="119">
        <v>477838</v>
      </c>
      <c r="H703" s="119">
        <v>204</v>
      </c>
      <c r="I703" s="119">
        <v>469766</v>
      </c>
    </row>
    <row r="704" spans="2:9" x14ac:dyDescent="0.25">
      <c r="B704" s="136" t="s">
        <v>47</v>
      </c>
      <c r="C704" s="136">
        <v>35</v>
      </c>
      <c r="D704" s="136">
        <v>1983</v>
      </c>
      <c r="E704" s="119">
        <v>171159036</v>
      </c>
      <c r="F704" s="119">
        <v>12432</v>
      </c>
      <c r="G704" s="119">
        <v>478267</v>
      </c>
      <c r="H704" s="119">
        <v>194</v>
      </c>
      <c r="I704" s="119">
        <v>470682</v>
      </c>
    </row>
    <row r="705" spans="2:9" x14ac:dyDescent="0.25">
      <c r="B705" s="136" t="s">
        <v>47</v>
      </c>
      <c r="C705" s="136">
        <v>36</v>
      </c>
      <c r="D705" s="136">
        <v>1982</v>
      </c>
      <c r="E705" s="119">
        <v>175199105</v>
      </c>
      <c r="F705" s="119">
        <v>12846</v>
      </c>
      <c r="G705" s="119">
        <v>488960</v>
      </c>
      <c r="H705" s="119">
        <v>248</v>
      </c>
      <c r="I705" s="119">
        <v>481713</v>
      </c>
    </row>
    <row r="706" spans="2:9" x14ac:dyDescent="0.25">
      <c r="B706" s="136" t="s">
        <v>47</v>
      </c>
      <c r="C706" s="136">
        <v>37</v>
      </c>
      <c r="D706" s="136">
        <v>1981</v>
      </c>
      <c r="E706" s="119">
        <v>175108654</v>
      </c>
      <c r="F706" s="119">
        <v>9809</v>
      </c>
      <c r="G706" s="119">
        <v>488244</v>
      </c>
      <c r="H706" s="119">
        <v>249</v>
      </c>
      <c r="I706" s="119">
        <v>481434</v>
      </c>
    </row>
    <row r="707" spans="2:9" x14ac:dyDescent="0.25">
      <c r="B707" s="136" t="s">
        <v>47</v>
      </c>
      <c r="C707" s="136">
        <v>38</v>
      </c>
      <c r="D707" s="136">
        <v>1980</v>
      </c>
      <c r="E707" s="119">
        <v>176223633</v>
      </c>
      <c r="F707" s="119">
        <v>11685</v>
      </c>
      <c r="G707" s="119">
        <v>491022</v>
      </c>
      <c r="H707" s="119">
        <v>242</v>
      </c>
      <c r="I707" s="119">
        <v>484295</v>
      </c>
    </row>
    <row r="708" spans="2:9" x14ac:dyDescent="0.25">
      <c r="B708" s="136" t="s">
        <v>47</v>
      </c>
      <c r="C708" s="136">
        <v>39</v>
      </c>
      <c r="D708" s="136">
        <v>1979</v>
      </c>
      <c r="E708" s="119">
        <v>167947952</v>
      </c>
      <c r="F708" s="119">
        <v>10871</v>
      </c>
      <c r="G708" s="119">
        <v>467826</v>
      </c>
      <c r="H708" s="119">
        <v>312</v>
      </c>
      <c r="I708" s="119">
        <v>461462</v>
      </c>
    </row>
    <row r="709" spans="2:9" x14ac:dyDescent="0.25">
      <c r="B709" s="136" t="s">
        <v>47</v>
      </c>
      <c r="C709" s="136">
        <v>40</v>
      </c>
      <c r="D709" s="136">
        <v>1978</v>
      </c>
      <c r="E709" s="119">
        <v>165270373</v>
      </c>
      <c r="F709" s="119">
        <v>10693</v>
      </c>
      <c r="G709" s="119">
        <v>460219</v>
      </c>
      <c r="H709" s="119">
        <v>291</v>
      </c>
      <c r="I709" s="119">
        <v>454125</v>
      </c>
    </row>
    <row r="710" spans="2:9" x14ac:dyDescent="0.25">
      <c r="B710" s="136" t="s">
        <v>47</v>
      </c>
      <c r="C710" s="136">
        <v>41</v>
      </c>
      <c r="D710" s="136">
        <v>1977</v>
      </c>
      <c r="E710" s="119">
        <v>162680566</v>
      </c>
      <c r="F710" s="119">
        <v>13268</v>
      </c>
      <c r="G710" s="119">
        <v>452966</v>
      </c>
      <c r="H710" s="119">
        <v>339</v>
      </c>
      <c r="I710" s="119">
        <v>446917</v>
      </c>
    </row>
    <row r="711" spans="2:9" x14ac:dyDescent="0.25">
      <c r="B711" s="136" t="s">
        <v>47</v>
      </c>
      <c r="C711" s="136">
        <v>42</v>
      </c>
      <c r="D711" s="136">
        <v>1976</v>
      </c>
      <c r="E711" s="119">
        <v>159190059</v>
      </c>
      <c r="F711" s="119">
        <v>10576</v>
      </c>
      <c r="G711" s="119">
        <v>443203</v>
      </c>
      <c r="H711" s="119">
        <v>370</v>
      </c>
      <c r="I711" s="119">
        <v>437266</v>
      </c>
    </row>
    <row r="712" spans="2:9" x14ac:dyDescent="0.25">
      <c r="B712" s="136" t="s">
        <v>47</v>
      </c>
      <c r="C712" s="136">
        <v>43</v>
      </c>
      <c r="D712" s="136">
        <v>1975</v>
      </c>
      <c r="E712" s="119">
        <v>153810936</v>
      </c>
      <c r="F712" s="119">
        <v>6939</v>
      </c>
      <c r="G712" s="119">
        <v>428285</v>
      </c>
      <c r="H712" s="119">
        <v>391</v>
      </c>
      <c r="I712" s="119">
        <v>422364</v>
      </c>
    </row>
    <row r="713" spans="2:9" x14ac:dyDescent="0.25">
      <c r="B713" s="136" t="s">
        <v>47</v>
      </c>
      <c r="C713" s="136">
        <v>44</v>
      </c>
      <c r="D713" s="136">
        <v>1974</v>
      </c>
      <c r="E713" s="119">
        <v>156156202</v>
      </c>
      <c r="F713" s="119">
        <v>6592</v>
      </c>
      <c r="G713" s="119">
        <v>434500</v>
      </c>
      <c r="H713" s="119">
        <v>443</v>
      </c>
      <c r="I713" s="119">
        <v>428730</v>
      </c>
    </row>
    <row r="714" spans="2:9" x14ac:dyDescent="0.25">
      <c r="B714" s="136" t="s">
        <v>47</v>
      </c>
      <c r="C714" s="136">
        <v>45</v>
      </c>
      <c r="D714" s="136">
        <v>1973</v>
      </c>
      <c r="E714" s="119">
        <v>157189771</v>
      </c>
      <c r="F714" s="119">
        <v>8762</v>
      </c>
      <c r="G714" s="119">
        <v>436992</v>
      </c>
      <c r="H714" s="119">
        <v>456</v>
      </c>
      <c r="I714" s="119">
        <v>431569</v>
      </c>
    </row>
    <row r="715" spans="2:9" x14ac:dyDescent="0.25">
      <c r="B715" s="136" t="s">
        <v>47</v>
      </c>
      <c r="C715" s="136">
        <v>46</v>
      </c>
      <c r="D715" s="136">
        <v>1972</v>
      </c>
      <c r="E715" s="119">
        <v>169602128</v>
      </c>
      <c r="F715" s="119">
        <v>8864</v>
      </c>
      <c r="G715" s="119">
        <v>471055</v>
      </c>
      <c r="H715" s="119">
        <v>608</v>
      </c>
      <c r="I715" s="119">
        <v>465476</v>
      </c>
    </row>
    <row r="716" spans="2:9" x14ac:dyDescent="0.25">
      <c r="B716" s="136" t="s">
        <v>47</v>
      </c>
      <c r="C716" s="136">
        <v>47</v>
      </c>
      <c r="D716" s="136">
        <v>1971</v>
      </c>
      <c r="E716" s="119">
        <v>185957410</v>
      </c>
      <c r="F716" s="119">
        <v>8786</v>
      </c>
      <c r="G716" s="119">
        <v>515711</v>
      </c>
      <c r="H716" s="119">
        <v>680</v>
      </c>
      <c r="I716" s="119">
        <v>510124</v>
      </c>
    </row>
    <row r="717" spans="2:9" x14ac:dyDescent="0.25">
      <c r="B717" s="136" t="s">
        <v>47</v>
      </c>
      <c r="C717" s="136">
        <v>48</v>
      </c>
      <c r="D717" s="136">
        <v>1970</v>
      </c>
      <c r="E717" s="119">
        <v>193279494</v>
      </c>
      <c r="F717" s="119">
        <v>9594</v>
      </c>
      <c r="G717" s="119">
        <v>535748</v>
      </c>
      <c r="H717" s="119">
        <v>802</v>
      </c>
      <c r="I717" s="119">
        <v>529990</v>
      </c>
    </row>
    <row r="718" spans="2:9" x14ac:dyDescent="0.25">
      <c r="B718" s="136" t="s">
        <v>47</v>
      </c>
      <c r="C718" s="136">
        <v>49</v>
      </c>
      <c r="D718" s="136">
        <v>1969</v>
      </c>
      <c r="E718" s="119">
        <v>206903133</v>
      </c>
      <c r="F718" s="119">
        <v>8206</v>
      </c>
      <c r="G718" s="119">
        <v>572974</v>
      </c>
      <c r="H718" s="119">
        <v>937</v>
      </c>
      <c r="I718" s="119">
        <v>567215</v>
      </c>
    </row>
    <row r="719" spans="2:9" x14ac:dyDescent="0.25">
      <c r="B719" s="136" t="s">
        <v>47</v>
      </c>
      <c r="C719" s="136">
        <v>50</v>
      </c>
      <c r="D719" s="136">
        <v>1968</v>
      </c>
      <c r="E719" s="119">
        <v>216787501</v>
      </c>
      <c r="F719" s="119">
        <v>7252</v>
      </c>
      <c r="G719" s="119">
        <v>599952</v>
      </c>
      <c r="H719" s="119">
        <v>1140</v>
      </c>
      <c r="I719" s="119">
        <v>594195</v>
      </c>
    </row>
    <row r="720" spans="2:9" x14ac:dyDescent="0.25">
      <c r="B720" s="136" t="s">
        <v>47</v>
      </c>
      <c r="C720" s="136">
        <v>51</v>
      </c>
      <c r="D720" s="136">
        <v>1967</v>
      </c>
      <c r="E720" s="119">
        <v>223048030</v>
      </c>
      <c r="F720" s="119">
        <v>7074</v>
      </c>
      <c r="G720" s="119">
        <v>616738</v>
      </c>
      <c r="H720" s="119">
        <v>1265</v>
      </c>
      <c r="I720" s="119">
        <v>611238</v>
      </c>
    </row>
    <row r="721" spans="2:9" x14ac:dyDescent="0.25">
      <c r="B721" s="136" t="s">
        <v>47</v>
      </c>
      <c r="C721" s="136">
        <v>52</v>
      </c>
      <c r="D721" s="136">
        <v>1966</v>
      </c>
      <c r="E721" s="119">
        <v>229555626</v>
      </c>
      <c r="F721" s="119">
        <v>8424</v>
      </c>
      <c r="G721" s="119">
        <v>634168</v>
      </c>
      <c r="H721" s="119">
        <v>1465</v>
      </c>
      <c r="I721" s="119">
        <v>628947</v>
      </c>
    </row>
    <row r="722" spans="2:9" x14ac:dyDescent="0.25">
      <c r="B722" s="136" t="s">
        <v>47</v>
      </c>
      <c r="C722" s="136">
        <v>53</v>
      </c>
      <c r="D722" s="136">
        <v>1965</v>
      </c>
      <c r="E722" s="119">
        <v>229712856</v>
      </c>
      <c r="F722" s="119">
        <v>6628</v>
      </c>
      <c r="G722" s="119">
        <v>634438</v>
      </c>
      <c r="H722" s="119">
        <v>1528</v>
      </c>
      <c r="I722" s="119">
        <v>629224</v>
      </c>
    </row>
    <row r="723" spans="2:9" x14ac:dyDescent="0.25">
      <c r="B723" s="136" t="s">
        <v>47</v>
      </c>
      <c r="C723" s="136">
        <v>54</v>
      </c>
      <c r="D723" s="136">
        <v>1964</v>
      </c>
      <c r="E723" s="119">
        <v>233569634</v>
      </c>
      <c r="F723" s="119">
        <v>6240</v>
      </c>
      <c r="G723" s="119">
        <v>645072</v>
      </c>
      <c r="H723" s="119">
        <v>1752</v>
      </c>
      <c r="I723" s="119">
        <v>639823</v>
      </c>
    </row>
    <row r="724" spans="2:9" x14ac:dyDescent="0.25">
      <c r="B724" s="136" t="s">
        <v>47</v>
      </c>
      <c r="C724" s="136">
        <v>55</v>
      </c>
      <c r="D724" s="136">
        <v>1963</v>
      </c>
      <c r="E724" s="119">
        <v>231350502</v>
      </c>
      <c r="F724" s="119">
        <v>6120</v>
      </c>
      <c r="G724" s="119">
        <v>638583</v>
      </c>
      <c r="H724" s="119">
        <v>1940</v>
      </c>
      <c r="I724" s="119">
        <v>633392</v>
      </c>
    </row>
    <row r="725" spans="2:9" x14ac:dyDescent="0.25">
      <c r="B725" s="136" t="s">
        <v>47</v>
      </c>
      <c r="C725" s="136">
        <v>56</v>
      </c>
      <c r="D725" s="136">
        <v>1962</v>
      </c>
      <c r="E725" s="119">
        <v>223658455</v>
      </c>
      <c r="F725" s="119">
        <v>4298</v>
      </c>
      <c r="G725" s="119">
        <v>616905</v>
      </c>
      <c r="H725" s="119">
        <v>2160</v>
      </c>
      <c r="I725" s="119">
        <v>611838</v>
      </c>
    </row>
    <row r="726" spans="2:9" x14ac:dyDescent="0.25">
      <c r="B726" s="136" t="s">
        <v>47</v>
      </c>
      <c r="C726" s="136">
        <v>57</v>
      </c>
      <c r="D726" s="136">
        <v>1961</v>
      </c>
      <c r="E726" s="119">
        <v>220163339</v>
      </c>
      <c r="F726" s="119">
        <v>7452</v>
      </c>
      <c r="G726" s="119">
        <v>607207</v>
      </c>
      <c r="H726" s="119">
        <v>2372</v>
      </c>
      <c r="I726" s="119">
        <v>602055</v>
      </c>
    </row>
    <row r="727" spans="2:9" x14ac:dyDescent="0.25">
      <c r="B727" s="136" t="s">
        <v>47</v>
      </c>
      <c r="C727" s="136">
        <v>58</v>
      </c>
      <c r="D727" s="136">
        <v>1960</v>
      </c>
      <c r="E727" s="119">
        <v>212635005</v>
      </c>
      <c r="F727" s="119">
        <v>4586</v>
      </c>
      <c r="G727" s="119">
        <v>586339</v>
      </c>
      <c r="H727" s="119">
        <v>2433</v>
      </c>
      <c r="I727" s="119">
        <v>581372</v>
      </c>
    </row>
    <row r="728" spans="2:9" x14ac:dyDescent="0.25">
      <c r="B728" s="136" t="s">
        <v>47</v>
      </c>
      <c r="C728" s="136">
        <v>59</v>
      </c>
      <c r="D728" s="136">
        <v>1959</v>
      </c>
      <c r="E728" s="119">
        <v>206157804</v>
      </c>
      <c r="F728" s="119">
        <v>2356</v>
      </c>
      <c r="G728" s="119">
        <v>568408</v>
      </c>
      <c r="H728" s="119">
        <v>2653</v>
      </c>
      <c r="I728" s="119">
        <v>563485</v>
      </c>
    </row>
    <row r="729" spans="2:9" x14ac:dyDescent="0.25">
      <c r="B729" s="136" t="s">
        <v>47</v>
      </c>
      <c r="C729" s="136">
        <v>60</v>
      </c>
      <c r="D729" s="136">
        <v>1958</v>
      </c>
      <c r="E729" s="119">
        <v>193467980</v>
      </c>
      <c r="F729" s="119">
        <v>3450</v>
      </c>
      <c r="G729" s="119">
        <v>533593</v>
      </c>
      <c r="H729" s="119">
        <v>2771</v>
      </c>
      <c r="I729" s="119">
        <v>528447</v>
      </c>
    </row>
    <row r="730" spans="2:9" x14ac:dyDescent="0.25">
      <c r="B730" s="136" t="s">
        <v>47</v>
      </c>
      <c r="C730" s="136">
        <v>61</v>
      </c>
      <c r="D730" s="136">
        <v>1957</v>
      </c>
      <c r="E730" s="119">
        <v>187597485</v>
      </c>
      <c r="F730" s="119">
        <v>7542</v>
      </c>
      <c r="G730" s="119">
        <v>517291</v>
      </c>
      <c r="H730" s="119">
        <v>2920</v>
      </c>
      <c r="I730" s="119">
        <v>512324</v>
      </c>
    </row>
    <row r="731" spans="2:9" x14ac:dyDescent="0.25">
      <c r="B731" s="136" t="s">
        <v>47</v>
      </c>
      <c r="C731" s="136">
        <v>62</v>
      </c>
      <c r="D731" s="136">
        <v>1956</v>
      </c>
      <c r="E731" s="119">
        <v>181157500</v>
      </c>
      <c r="F731" s="119">
        <v>3810</v>
      </c>
      <c r="G731" s="119">
        <v>499581</v>
      </c>
      <c r="H731" s="119">
        <v>3092</v>
      </c>
      <c r="I731" s="119">
        <v>494687</v>
      </c>
    </row>
    <row r="732" spans="2:9" x14ac:dyDescent="0.25">
      <c r="B732" s="136" t="s">
        <v>47</v>
      </c>
      <c r="C732" s="136">
        <v>63</v>
      </c>
      <c r="D732" s="136">
        <v>1955</v>
      </c>
      <c r="E732" s="119">
        <v>174604234</v>
      </c>
      <c r="F732" s="119">
        <v>2210</v>
      </c>
      <c r="G732" s="119">
        <v>481651</v>
      </c>
      <c r="H732" s="119">
        <v>3286</v>
      </c>
      <c r="I732" s="119">
        <v>476565</v>
      </c>
    </row>
    <row r="733" spans="2:9" x14ac:dyDescent="0.25">
      <c r="B733" s="136" t="s">
        <v>47</v>
      </c>
      <c r="C733" s="136">
        <v>64</v>
      </c>
      <c r="D733" s="136">
        <v>1954</v>
      </c>
      <c r="E733" s="119">
        <v>171579101</v>
      </c>
      <c r="F733" s="119">
        <v>3364</v>
      </c>
      <c r="G733" s="119">
        <v>473286</v>
      </c>
      <c r="H733" s="119">
        <v>3713</v>
      </c>
      <c r="I733" s="119">
        <v>468197</v>
      </c>
    </row>
    <row r="734" spans="2:9" x14ac:dyDescent="0.25">
      <c r="B734" s="136" t="s">
        <v>47</v>
      </c>
      <c r="C734" s="136">
        <v>65</v>
      </c>
      <c r="D734" s="136">
        <v>1953</v>
      </c>
      <c r="E734" s="119">
        <v>166491337</v>
      </c>
      <c r="F734" s="119">
        <v>1280</v>
      </c>
      <c r="G734" s="119">
        <v>459953</v>
      </c>
      <c r="H734" s="119">
        <v>3803</v>
      </c>
      <c r="I734" s="119">
        <v>454840</v>
      </c>
    </row>
    <row r="735" spans="2:9" x14ac:dyDescent="0.25">
      <c r="B735" s="136" t="s">
        <v>47</v>
      </c>
      <c r="C735" s="136">
        <v>66</v>
      </c>
      <c r="D735" s="136">
        <v>1952</v>
      </c>
      <c r="E735" s="119">
        <v>166770903</v>
      </c>
      <c r="F735" s="119">
        <v>2440</v>
      </c>
      <c r="G735" s="119">
        <v>460216</v>
      </c>
      <c r="H735" s="119">
        <v>4114</v>
      </c>
      <c r="I735" s="119">
        <v>454967</v>
      </c>
    </row>
    <row r="736" spans="2:9" x14ac:dyDescent="0.25">
      <c r="B736" s="136" t="s">
        <v>47</v>
      </c>
      <c r="C736" s="136">
        <v>67</v>
      </c>
      <c r="D736" s="136">
        <v>1951</v>
      </c>
      <c r="E736" s="119">
        <v>163028298</v>
      </c>
      <c r="F736" s="119">
        <v>3560</v>
      </c>
      <c r="G736" s="119">
        <v>449469</v>
      </c>
      <c r="H736" s="119">
        <v>4369</v>
      </c>
      <c r="I736" s="119">
        <v>444465</v>
      </c>
    </row>
    <row r="737" spans="2:9" x14ac:dyDescent="0.25">
      <c r="B737" s="136" t="s">
        <v>47</v>
      </c>
      <c r="C737" s="136">
        <v>68</v>
      </c>
      <c r="D737" s="136">
        <v>1950</v>
      </c>
      <c r="E737" s="119">
        <v>162014848</v>
      </c>
      <c r="F737" s="119">
        <v>2072</v>
      </c>
      <c r="G737" s="119">
        <v>446765</v>
      </c>
      <c r="H737" s="119">
        <v>4708</v>
      </c>
      <c r="I737" s="119">
        <v>441507</v>
      </c>
    </row>
    <row r="738" spans="2:9" x14ac:dyDescent="0.25">
      <c r="B738" s="136" t="s">
        <v>47</v>
      </c>
      <c r="C738" s="136">
        <v>69</v>
      </c>
      <c r="D738" s="136">
        <v>1949</v>
      </c>
      <c r="E738" s="119">
        <v>154983829</v>
      </c>
      <c r="F738" s="119">
        <v>1040</v>
      </c>
      <c r="G738" s="119">
        <v>427555</v>
      </c>
      <c r="H738" s="119">
        <v>4932</v>
      </c>
      <c r="I738" s="119">
        <v>422153</v>
      </c>
    </row>
    <row r="739" spans="2:9" x14ac:dyDescent="0.25">
      <c r="B739" s="136" t="s">
        <v>47</v>
      </c>
      <c r="C739" s="136">
        <v>70</v>
      </c>
      <c r="D739" s="136">
        <v>1948</v>
      </c>
      <c r="E739" s="119">
        <v>140528794</v>
      </c>
      <c r="F739" s="119">
        <v>3728</v>
      </c>
      <c r="G739" s="119">
        <v>387903</v>
      </c>
      <c r="H739" s="119">
        <v>4995</v>
      </c>
      <c r="I739" s="119">
        <v>382502</v>
      </c>
    </row>
    <row r="740" spans="2:9" x14ac:dyDescent="0.25">
      <c r="B740" s="136" t="s">
        <v>47</v>
      </c>
      <c r="C740" s="136">
        <v>71</v>
      </c>
      <c r="D740" s="136">
        <v>1947</v>
      </c>
      <c r="E740" s="119">
        <v>132343696</v>
      </c>
      <c r="F740" s="119">
        <v>368</v>
      </c>
      <c r="G740" s="119">
        <v>365452</v>
      </c>
      <c r="H740" s="119">
        <v>5041</v>
      </c>
      <c r="I740" s="119">
        <v>360088</v>
      </c>
    </row>
    <row r="741" spans="2:9" x14ac:dyDescent="0.25">
      <c r="B741" s="136" t="s">
        <v>47</v>
      </c>
      <c r="C741" s="136">
        <v>72</v>
      </c>
      <c r="D741" s="136">
        <v>1946</v>
      </c>
      <c r="E741" s="119">
        <v>114692398</v>
      </c>
      <c r="F741" s="119">
        <v>0</v>
      </c>
      <c r="G741" s="119">
        <v>316953</v>
      </c>
      <c r="H741" s="119">
        <v>4873</v>
      </c>
      <c r="I741" s="119">
        <v>311790</v>
      </c>
    </row>
    <row r="742" spans="2:9" x14ac:dyDescent="0.25">
      <c r="B742" s="136" t="s">
        <v>47</v>
      </c>
      <c r="C742" s="136">
        <v>73</v>
      </c>
      <c r="D742" s="136">
        <v>1945</v>
      </c>
      <c r="E742" s="119">
        <v>101925288</v>
      </c>
      <c r="F742" s="119">
        <v>1138</v>
      </c>
      <c r="G742" s="119">
        <v>281948</v>
      </c>
      <c r="H742" s="119">
        <v>4894</v>
      </c>
      <c r="I742" s="119">
        <v>276778</v>
      </c>
    </row>
    <row r="743" spans="2:9" x14ac:dyDescent="0.25">
      <c r="B743" s="136" t="s">
        <v>47</v>
      </c>
      <c r="C743" s="136">
        <v>74</v>
      </c>
      <c r="D743" s="136">
        <v>1944</v>
      </c>
      <c r="E743" s="119">
        <v>134308954</v>
      </c>
      <c r="F743" s="119">
        <v>730</v>
      </c>
      <c r="G743" s="119">
        <v>371588</v>
      </c>
      <c r="H743" s="119">
        <v>6621</v>
      </c>
      <c r="I743" s="119">
        <v>364739</v>
      </c>
    </row>
    <row r="744" spans="2:9" x14ac:dyDescent="0.25">
      <c r="B744" s="136" t="s">
        <v>47</v>
      </c>
      <c r="C744" s="136">
        <v>75</v>
      </c>
      <c r="D744" s="136">
        <v>1943</v>
      </c>
      <c r="E744" s="119">
        <v>135379646</v>
      </c>
      <c r="F744" s="119">
        <v>428</v>
      </c>
      <c r="G744" s="119">
        <v>374872</v>
      </c>
      <c r="H744" s="119">
        <v>7474</v>
      </c>
      <c r="I744" s="119">
        <v>367183</v>
      </c>
    </row>
    <row r="745" spans="2:9" x14ac:dyDescent="0.25">
      <c r="B745" s="136" t="s">
        <v>47</v>
      </c>
      <c r="C745" s="136">
        <v>76</v>
      </c>
      <c r="D745" s="136">
        <v>1942</v>
      </c>
      <c r="E745" s="119">
        <v>130961425</v>
      </c>
      <c r="F745" s="119">
        <v>3160</v>
      </c>
      <c r="G745" s="119">
        <v>362979</v>
      </c>
      <c r="H745" s="119">
        <v>7835</v>
      </c>
      <c r="I745" s="119">
        <v>354937</v>
      </c>
    </row>
    <row r="746" spans="2:9" x14ac:dyDescent="0.25">
      <c r="B746" s="136" t="s">
        <v>47</v>
      </c>
      <c r="C746" s="136">
        <v>77</v>
      </c>
      <c r="D746" s="136">
        <v>1941</v>
      </c>
      <c r="E746" s="119">
        <v>159027336</v>
      </c>
      <c r="F746" s="119">
        <v>2004</v>
      </c>
      <c r="G746" s="119">
        <v>441264</v>
      </c>
      <c r="H746" s="119">
        <v>10470</v>
      </c>
      <c r="I746" s="119">
        <v>430614</v>
      </c>
    </row>
    <row r="747" spans="2:9" x14ac:dyDescent="0.25">
      <c r="B747" s="136" t="s">
        <v>47</v>
      </c>
      <c r="C747" s="136">
        <v>78</v>
      </c>
      <c r="D747" s="136">
        <v>1940</v>
      </c>
      <c r="E747" s="119">
        <v>165701373</v>
      </c>
      <c r="F747" s="119">
        <v>612</v>
      </c>
      <c r="G747" s="119">
        <v>460359</v>
      </c>
      <c r="H747" s="119">
        <v>12134</v>
      </c>
      <c r="I747" s="119">
        <v>448028</v>
      </c>
    </row>
    <row r="748" spans="2:9" x14ac:dyDescent="0.25">
      <c r="B748" s="136" t="s">
        <v>47</v>
      </c>
      <c r="C748" s="136">
        <v>79</v>
      </c>
      <c r="D748" s="136">
        <v>1939</v>
      </c>
      <c r="E748" s="119">
        <v>161116223</v>
      </c>
      <c r="F748" s="119">
        <v>730</v>
      </c>
      <c r="G748" s="119">
        <v>448444</v>
      </c>
      <c r="H748" s="119">
        <v>13442</v>
      </c>
      <c r="I748" s="119">
        <v>434849</v>
      </c>
    </row>
    <row r="749" spans="2:9" x14ac:dyDescent="0.25">
      <c r="B749" s="136" t="s">
        <v>47</v>
      </c>
      <c r="C749" s="136">
        <v>80</v>
      </c>
      <c r="D749" s="136">
        <v>1938</v>
      </c>
      <c r="E749" s="119">
        <v>146610973</v>
      </c>
      <c r="F749" s="119">
        <v>730</v>
      </c>
      <c r="G749" s="119">
        <v>408996</v>
      </c>
      <c r="H749" s="119">
        <v>13941</v>
      </c>
      <c r="I749" s="119">
        <v>394909</v>
      </c>
    </row>
    <row r="750" spans="2:9" x14ac:dyDescent="0.25">
      <c r="B750" s="136" t="s">
        <v>47</v>
      </c>
      <c r="C750" s="136">
        <v>81</v>
      </c>
      <c r="D750" s="136">
        <v>1937</v>
      </c>
      <c r="E750" s="119">
        <v>133136541</v>
      </c>
      <c r="F750" s="119">
        <v>368</v>
      </c>
      <c r="G750" s="119">
        <v>372428</v>
      </c>
      <c r="H750" s="119">
        <v>14751</v>
      </c>
      <c r="I750" s="119">
        <v>357548</v>
      </c>
    </row>
    <row r="751" spans="2:9" x14ac:dyDescent="0.25">
      <c r="B751" s="136" t="s">
        <v>47</v>
      </c>
      <c r="C751" s="136">
        <v>82</v>
      </c>
      <c r="D751" s="136">
        <v>1936</v>
      </c>
      <c r="E751" s="119">
        <v>124742003</v>
      </c>
      <c r="F751" s="119">
        <v>1460</v>
      </c>
      <c r="G751" s="119">
        <v>350183</v>
      </c>
      <c r="H751" s="119">
        <v>16110</v>
      </c>
      <c r="I751" s="119">
        <v>333957</v>
      </c>
    </row>
    <row r="752" spans="2:9" x14ac:dyDescent="0.25">
      <c r="B752" s="136" t="s">
        <v>47</v>
      </c>
      <c r="C752" s="136">
        <v>83</v>
      </c>
      <c r="D752" s="136">
        <v>1935</v>
      </c>
      <c r="E752" s="119">
        <v>115382174</v>
      </c>
      <c r="F752" s="119">
        <v>0</v>
      </c>
      <c r="G752" s="119">
        <v>325174</v>
      </c>
      <c r="H752" s="119">
        <v>17346</v>
      </c>
      <c r="I752" s="119">
        <v>307734</v>
      </c>
    </row>
    <row r="753" spans="2:9" x14ac:dyDescent="0.25">
      <c r="B753" s="136" t="s">
        <v>47</v>
      </c>
      <c r="C753" s="136">
        <v>84</v>
      </c>
      <c r="D753" s="136">
        <v>1934</v>
      </c>
      <c r="E753" s="119">
        <v>101738336</v>
      </c>
      <c r="F753" s="119">
        <v>0</v>
      </c>
      <c r="G753" s="119">
        <v>288017</v>
      </c>
      <c r="H753" s="119">
        <v>17791</v>
      </c>
      <c r="I753" s="119">
        <v>270153</v>
      </c>
    </row>
    <row r="754" spans="2:9" x14ac:dyDescent="0.25">
      <c r="B754" s="136" t="s">
        <v>47</v>
      </c>
      <c r="C754" s="136">
        <v>85</v>
      </c>
      <c r="D754" s="136">
        <v>1933</v>
      </c>
      <c r="E754" s="119">
        <v>77046398</v>
      </c>
      <c r="F754" s="119">
        <v>0</v>
      </c>
      <c r="G754" s="119">
        <v>219235</v>
      </c>
      <c r="H754" s="119">
        <v>15650</v>
      </c>
      <c r="I754" s="119">
        <v>203526</v>
      </c>
    </row>
    <row r="755" spans="2:9" x14ac:dyDescent="0.25">
      <c r="B755" s="136" t="s">
        <v>47</v>
      </c>
      <c r="C755" s="136">
        <v>86</v>
      </c>
      <c r="D755" s="136">
        <v>1932</v>
      </c>
      <c r="E755" s="119">
        <v>71433147</v>
      </c>
      <c r="F755" s="119">
        <v>730</v>
      </c>
      <c r="G755" s="119">
        <v>204516</v>
      </c>
      <c r="H755" s="119">
        <v>16848</v>
      </c>
      <c r="I755" s="119">
        <v>187617</v>
      </c>
    </row>
    <row r="756" spans="2:9" x14ac:dyDescent="0.25">
      <c r="B756" s="136" t="s">
        <v>47</v>
      </c>
      <c r="C756" s="136">
        <v>87</v>
      </c>
      <c r="D756" s="136">
        <v>1931</v>
      </c>
      <c r="E756" s="119">
        <v>67054543</v>
      </c>
      <c r="F756" s="119">
        <v>730</v>
      </c>
      <c r="G756" s="119">
        <v>193291</v>
      </c>
      <c r="H756" s="119">
        <v>18418</v>
      </c>
      <c r="I756" s="119">
        <v>174858</v>
      </c>
    </row>
    <row r="757" spans="2:9" x14ac:dyDescent="0.25">
      <c r="B757" s="136" t="s">
        <v>47</v>
      </c>
      <c r="C757" s="136">
        <v>88</v>
      </c>
      <c r="D757" s="136">
        <v>1930</v>
      </c>
      <c r="E757" s="119">
        <v>64056715</v>
      </c>
      <c r="F757" s="119">
        <v>0</v>
      </c>
      <c r="G757" s="119">
        <v>186058</v>
      </c>
      <c r="H757" s="119">
        <v>20155</v>
      </c>
      <c r="I757" s="119">
        <v>165903</v>
      </c>
    </row>
    <row r="758" spans="2:9" x14ac:dyDescent="0.25">
      <c r="B758" s="136" t="s">
        <v>47</v>
      </c>
      <c r="C758" s="136">
        <v>89</v>
      </c>
      <c r="D758" s="136">
        <v>1929</v>
      </c>
      <c r="E758" s="119">
        <v>55252748</v>
      </c>
      <c r="F758" s="119">
        <v>730</v>
      </c>
      <c r="G758" s="119">
        <v>162046</v>
      </c>
      <c r="H758" s="119">
        <v>20291</v>
      </c>
      <c r="I758" s="119">
        <v>141761</v>
      </c>
    </row>
    <row r="759" spans="2:9" x14ac:dyDescent="0.25">
      <c r="B759" s="136" t="s">
        <v>47</v>
      </c>
      <c r="C759" s="136">
        <v>90</v>
      </c>
      <c r="D759" s="136">
        <v>1928</v>
      </c>
      <c r="E759" s="119">
        <v>47607718</v>
      </c>
      <c r="F759" s="119">
        <v>542</v>
      </c>
      <c r="G759" s="119">
        <v>140889</v>
      </c>
      <c r="H759" s="119">
        <v>19816</v>
      </c>
      <c r="I759" s="119">
        <v>121084</v>
      </c>
    </row>
    <row r="760" spans="2:9" x14ac:dyDescent="0.25">
      <c r="B760" s="136" t="s">
        <v>47</v>
      </c>
      <c r="C760" s="136">
        <v>91</v>
      </c>
      <c r="D760" s="136">
        <v>1927</v>
      </c>
      <c r="E760" s="119">
        <v>38999125</v>
      </c>
      <c r="F760" s="119">
        <v>0</v>
      </c>
      <c r="G760" s="119">
        <v>116736</v>
      </c>
      <c r="H760" s="119">
        <v>18520</v>
      </c>
      <c r="I760" s="119">
        <v>98244</v>
      </c>
    </row>
    <row r="761" spans="2:9" x14ac:dyDescent="0.25">
      <c r="B761" s="136" t="s">
        <v>47</v>
      </c>
      <c r="C761" s="136">
        <v>92</v>
      </c>
      <c r="D761" s="136">
        <v>1926</v>
      </c>
      <c r="E761" s="119">
        <v>32905749</v>
      </c>
      <c r="F761" s="119">
        <v>0</v>
      </c>
      <c r="G761" s="119">
        <v>99742</v>
      </c>
      <c r="H761" s="119">
        <v>17927</v>
      </c>
      <c r="I761" s="119">
        <v>81846</v>
      </c>
    </row>
    <row r="762" spans="2:9" x14ac:dyDescent="0.25">
      <c r="B762" s="136" t="s">
        <v>47</v>
      </c>
      <c r="C762" s="136">
        <v>93</v>
      </c>
      <c r="D762" s="136">
        <v>1925</v>
      </c>
      <c r="E762" s="119">
        <v>26889328</v>
      </c>
      <c r="F762" s="119">
        <v>0</v>
      </c>
      <c r="G762" s="119">
        <v>82633</v>
      </c>
      <c r="H762" s="119">
        <v>16724</v>
      </c>
      <c r="I762" s="119">
        <v>65929</v>
      </c>
    </row>
    <row r="763" spans="2:9" x14ac:dyDescent="0.25">
      <c r="B763" s="136" t="s">
        <v>47</v>
      </c>
      <c r="C763" s="136">
        <v>94</v>
      </c>
      <c r="D763" s="136">
        <v>1924</v>
      </c>
      <c r="E763" s="119">
        <v>20202182</v>
      </c>
      <c r="F763" s="119">
        <v>0</v>
      </c>
      <c r="G763" s="119">
        <v>62948</v>
      </c>
      <c r="H763" s="119">
        <v>13975</v>
      </c>
      <c r="I763" s="119">
        <v>48988</v>
      </c>
    </row>
    <row r="764" spans="2:9" x14ac:dyDescent="0.25">
      <c r="B764" s="136" t="s">
        <v>47</v>
      </c>
      <c r="C764" s="136">
        <v>95</v>
      </c>
      <c r="D764" s="136">
        <v>1923</v>
      </c>
      <c r="E764" s="119">
        <v>15266180</v>
      </c>
      <c r="F764" s="119">
        <v>730</v>
      </c>
      <c r="G764" s="119">
        <v>48295</v>
      </c>
      <c r="H764" s="119">
        <v>11770</v>
      </c>
      <c r="I764" s="119">
        <v>36546</v>
      </c>
    </row>
    <row r="765" spans="2:9" x14ac:dyDescent="0.25">
      <c r="B765" s="136" t="s">
        <v>47</v>
      </c>
      <c r="C765" s="136">
        <v>96</v>
      </c>
      <c r="D765" s="136">
        <v>1922</v>
      </c>
      <c r="E765" s="119">
        <v>11569322</v>
      </c>
      <c r="F765" s="119">
        <v>730</v>
      </c>
      <c r="G765" s="119">
        <v>37261</v>
      </c>
      <c r="H765" s="119">
        <v>10162</v>
      </c>
      <c r="I765" s="119">
        <v>27121</v>
      </c>
    </row>
    <row r="766" spans="2:9" x14ac:dyDescent="0.25">
      <c r="B766" s="136" t="s">
        <v>47</v>
      </c>
      <c r="C766" s="136">
        <v>97</v>
      </c>
      <c r="D766" s="136">
        <v>1921</v>
      </c>
      <c r="E766" s="119">
        <v>8744850</v>
      </c>
      <c r="F766" s="119">
        <v>0</v>
      </c>
      <c r="G766" s="119">
        <v>28570</v>
      </c>
      <c r="H766" s="119">
        <v>8373</v>
      </c>
      <c r="I766" s="119">
        <v>20218</v>
      </c>
    </row>
    <row r="767" spans="2:9" x14ac:dyDescent="0.25">
      <c r="B767" s="136" t="s">
        <v>47</v>
      </c>
      <c r="C767" s="136">
        <v>98</v>
      </c>
      <c r="D767" s="136">
        <v>1920</v>
      </c>
      <c r="E767" s="119">
        <v>5830231</v>
      </c>
      <c r="F767" s="119">
        <v>0</v>
      </c>
      <c r="G767" s="119">
        <v>19415</v>
      </c>
      <c r="H767" s="119">
        <v>6166</v>
      </c>
      <c r="I767" s="119">
        <v>13254</v>
      </c>
    </row>
    <row r="768" spans="2:9" x14ac:dyDescent="0.25">
      <c r="B768" s="136" t="s">
        <v>47</v>
      </c>
      <c r="C768" s="136">
        <v>99</v>
      </c>
      <c r="D768" s="136">
        <v>1919</v>
      </c>
      <c r="E768" s="119">
        <v>3172965</v>
      </c>
      <c r="F768" s="119">
        <v>0</v>
      </c>
      <c r="G768" s="119">
        <v>10671</v>
      </c>
      <c r="H768" s="119">
        <v>3554</v>
      </c>
      <c r="I768" s="119">
        <v>7121</v>
      </c>
    </row>
    <row r="769" spans="2:9" x14ac:dyDescent="0.25">
      <c r="B769" s="136" t="s">
        <v>47</v>
      </c>
      <c r="C769" s="136">
        <v>100</v>
      </c>
      <c r="D769" s="136">
        <v>1918</v>
      </c>
      <c r="E769" s="119">
        <v>1256276</v>
      </c>
      <c r="F769" s="119">
        <v>0</v>
      </c>
      <c r="G769" s="119">
        <v>4308</v>
      </c>
      <c r="H769" s="119">
        <v>1549</v>
      </c>
      <c r="I769" s="119">
        <v>2766</v>
      </c>
    </row>
    <row r="770" spans="2:9" x14ac:dyDescent="0.25">
      <c r="B770" s="136" t="s">
        <v>47</v>
      </c>
      <c r="C770" s="136">
        <v>101</v>
      </c>
      <c r="D770" s="136">
        <v>1917</v>
      </c>
      <c r="E770" s="119">
        <v>756365</v>
      </c>
      <c r="F770" s="119">
        <v>0</v>
      </c>
      <c r="G770" s="119">
        <v>2633</v>
      </c>
      <c r="H770" s="119">
        <v>993</v>
      </c>
      <c r="I770" s="119">
        <v>1642</v>
      </c>
    </row>
    <row r="771" spans="2:9" x14ac:dyDescent="0.25">
      <c r="B771" s="136" t="s">
        <v>47</v>
      </c>
      <c r="C771" s="136">
        <v>102</v>
      </c>
      <c r="D771" s="136">
        <v>1916</v>
      </c>
      <c r="E771" s="119">
        <v>501501</v>
      </c>
      <c r="F771" s="119">
        <v>0</v>
      </c>
      <c r="G771" s="119">
        <v>1813</v>
      </c>
      <c r="H771" s="119">
        <v>784</v>
      </c>
      <c r="I771" s="119">
        <v>1032</v>
      </c>
    </row>
    <row r="772" spans="2:9" x14ac:dyDescent="0.25">
      <c r="B772" s="136" t="s">
        <v>47</v>
      </c>
      <c r="C772" s="136">
        <v>103</v>
      </c>
      <c r="D772" s="136">
        <v>1915</v>
      </c>
      <c r="E772" s="119">
        <v>403053</v>
      </c>
      <c r="F772" s="119">
        <v>0</v>
      </c>
      <c r="G772" s="119">
        <v>1480</v>
      </c>
      <c r="H772" s="119">
        <v>656</v>
      </c>
      <c r="I772" s="119">
        <v>825</v>
      </c>
    </row>
    <row r="773" spans="2:9" x14ac:dyDescent="0.25">
      <c r="B773" s="136" t="s">
        <v>47</v>
      </c>
      <c r="C773" s="136">
        <v>104</v>
      </c>
      <c r="D773" s="136">
        <v>1914</v>
      </c>
      <c r="E773" s="119">
        <v>284731</v>
      </c>
      <c r="F773" s="119">
        <v>0</v>
      </c>
      <c r="G773" s="119">
        <v>1055</v>
      </c>
      <c r="H773" s="119">
        <v>471</v>
      </c>
      <c r="I773" s="119">
        <v>585</v>
      </c>
    </row>
    <row r="774" spans="2:9" x14ac:dyDescent="0.25">
      <c r="B774" s="136" t="s">
        <v>47</v>
      </c>
      <c r="C774" s="136">
        <v>105</v>
      </c>
      <c r="D774" s="136">
        <v>1913</v>
      </c>
      <c r="E774" s="119">
        <v>164682</v>
      </c>
      <c r="F774" s="119">
        <v>0</v>
      </c>
      <c r="G774" s="119">
        <v>623</v>
      </c>
      <c r="H774" s="119">
        <v>288</v>
      </c>
      <c r="I774" s="119">
        <v>336</v>
      </c>
    </row>
    <row r="775" spans="2:9" x14ac:dyDescent="0.25">
      <c r="B775" s="136" t="s">
        <v>47</v>
      </c>
      <c r="C775" s="136">
        <v>106</v>
      </c>
      <c r="D775" s="136">
        <v>1912</v>
      </c>
      <c r="E775" s="119">
        <v>85033</v>
      </c>
      <c r="F775" s="119">
        <v>0</v>
      </c>
      <c r="G775" s="119">
        <v>325</v>
      </c>
      <c r="H775" s="119">
        <v>168</v>
      </c>
      <c r="I775" s="119">
        <v>157</v>
      </c>
    </row>
    <row r="776" spans="2:9" x14ac:dyDescent="0.25">
      <c r="B776" s="136" t="s">
        <v>47</v>
      </c>
      <c r="C776" s="136">
        <v>107</v>
      </c>
      <c r="D776" s="136">
        <v>1911</v>
      </c>
      <c r="E776" s="119">
        <v>32445</v>
      </c>
      <c r="F776" s="119">
        <v>0</v>
      </c>
      <c r="G776" s="119">
        <v>128</v>
      </c>
      <c r="H776" s="119">
        <v>65</v>
      </c>
      <c r="I776" s="119">
        <v>63</v>
      </c>
    </row>
    <row r="777" spans="2:9" x14ac:dyDescent="0.25">
      <c r="B777" s="136" t="s">
        <v>47</v>
      </c>
      <c r="C777" s="136">
        <v>108</v>
      </c>
      <c r="D777" s="136">
        <v>1910</v>
      </c>
      <c r="E777" s="119">
        <v>21752</v>
      </c>
      <c r="F777" s="119">
        <v>0</v>
      </c>
      <c r="G777" s="119">
        <v>89</v>
      </c>
      <c r="H777" s="119">
        <v>47</v>
      </c>
      <c r="I777" s="119">
        <v>41</v>
      </c>
    </row>
    <row r="778" spans="2:9" x14ac:dyDescent="0.25">
      <c r="B778" s="136" t="s">
        <v>47</v>
      </c>
      <c r="C778" s="136">
        <v>109</v>
      </c>
      <c r="D778" s="136">
        <v>1909</v>
      </c>
      <c r="E778" s="119">
        <v>8838</v>
      </c>
      <c r="F778" s="119">
        <v>0</v>
      </c>
      <c r="G778" s="119">
        <v>32</v>
      </c>
      <c r="H778" s="119">
        <v>16</v>
      </c>
      <c r="I778" s="119">
        <v>16</v>
      </c>
    </row>
    <row r="779" spans="2:9" x14ac:dyDescent="0.25">
      <c r="B779" s="136" t="s">
        <v>47</v>
      </c>
      <c r="C779" s="136">
        <v>110</v>
      </c>
      <c r="D779" s="136">
        <v>1908</v>
      </c>
      <c r="E779" s="119">
        <v>4597</v>
      </c>
      <c r="F779" s="119">
        <v>0</v>
      </c>
      <c r="G779" s="119">
        <v>16</v>
      </c>
      <c r="H779" s="119">
        <v>7</v>
      </c>
      <c r="I779" s="119">
        <v>9</v>
      </c>
    </row>
    <row r="780" spans="2:9" x14ac:dyDescent="0.25">
      <c r="B780" s="136" t="s">
        <v>47</v>
      </c>
      <c r="C780" s="136">
        <v>111</v>
      </c>
      <c r="D780" s="136">
        <v>1907</v>
      </c>
      <c r="E780" s="119">
        <v>736</v>
      </c>
      <c r="F780" s="119">
        <v>0</v>
      </c>
      <c r="G780" s="119">
        <v>6</v>
      </c>
      <c r="H780" s="119">
        <v>6</v>
      </c>
      <c r="I780" s="119">
        <v>0</v>
      </c>
    </row>
    <row r="781" spans="2:9" x14ac:dyDescent="0.25">
      <c r="B781" s="136" t="s">
        <v>47</v>
      </c>
      <c r="C781" s="136">
        <v>112</v>
      </c>
      <c r="D781" s="136">
        <v>1906</v>
      </c>
      <c r="E781" s="119">
        <v>1532</v>
      </c>
      <c r="F781" s="119">
        <v>0</v>
      </c>
      <c r="G781" s="119">
        <v>7</v>
      </c>
      <c r="H781" s="119">
        <v>5</v>
      </c>
      <c r="I781" s="119">
        <v>2</v>
      </c>
    </row>
    <row r="782" spans="2:9" x14ac:dyDescent="0.25">
      <c r="B782" s="136" t="s">
        <v>47</v>
      </c>
      <c r="C782" s="136">
        <v>113</v>
      </c>
      <c r="D782" s="136">
        <v>1905</v>
      </c>
      <c r="E782" s="119">
        <v>0</v>
      </c>
      <c r="F782" s="119">
        <v>0</v>
      </c>
      <c r="G782" s="119">
        <v>0</v>
      </c>
      <c r="H782" s="119">
        <v>0</v>
      </c>
      <c r="I782" s="119">
        <v>0</v>
      </c>
    </row>
    <row r="784" spans="2:9" x14ac:dyDescent="0.25">
      <c r="B784" s="38" t="s">
        <v>1052</v>
      </c>
    </row>
  </sheetData>
  <pageMargins left="0.7" right="0.7" top="0.78740157499999996" bottom="0.78740157499999996" header="0.3" footer="0.3"/>
  <tableParts count="2">
    <tablePart r:id="rId1"/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Q27"/>
  <sheetViews>
    <sheetView showGridLines="0" workbookViewId="0">
      <selection activeCell="N19" sqref="N19"/>
    </sheetView>
  </sheetViews>
  <sheetFormatPr baseColWidth="10" defaultRowHeight="15" x14ac:dyDescent="0.25"/>
  <cols>
    <col min="1" max="1" width="5.42578125" style="27" customWidth="1"/>
    <col min="2" max="2" width="11.85546875" customWidth="1"/>
    <col min="3" max="3" width="50.140625" customWidth="1"/>
    <col min="4" max="4" width="10.5703125" bestFit="1" customWidth="1"/>
    <col min="5" max="6" width="9.7109375" customWidth="1"/>
    <col min="7" max="8" width="10.5703125" customWidth="1"/>
    <col min="9" max="11" width="9.7109375" customWidth="1"/>
  </cols>
  <sheetData>
    <row r="1" spans="1:17" ht="23.25" customHeight="1" x14ac:dyDescent="0.25">
      <c r="B1" s="26" t="s">
        <v>902</v>
      </c>
    </row>
    <row r="3" spans="1:17" ht="30" x14ac:dyDescent="0.25">
      <c r="B3" s="108" t="s">
        <v>839</v>
      </c>
      <c r="C3" s="108" t="s">
        <v>840</v>
      </c>
      <c r="D3" s="108" t="s">
        <v>841</v>
      </c>
      <c r="E3" s="109" t="s">
        <v>903</v>
      </c>
      <c r="F3" s="109" t="s">
        <v>904</v>
      </c>
      <c r="G3" s="108" t="s">
        <v>842</v>
      </c>
      <c r="H3" s="108" t="s">
        <v>843</v>
      </c>
      <c r="I3" s="109" t="s">
        <v>905</v>
      </c>
      <c r="J3" s="109" t="s">
        <v>906</v>
      </c>
      <c r="Q3" s="4"/>
    </row>
    <row r="4" spans="1:17" ht="45" x14ac:dyDescent="0.25">
      <c r="B4" s="108">
        <v>4000</v>
      </c>
      <c r="C4" s="64" t="s">
        <v>862</v>
      </c>
      <c r="D4" s="42" t="s">
        <v>846</v>
      </c>
      <c r="E4" s="43">
        <v>718</v>
      </c>
      <c r="F4" s="43">
        <v>580</v>
      </c>
      <c r="G4" s="43">
        <v>0</v>
      </c>
      <c r="H4" s="43">
        <v>0</v>
      </c>
      <c r="I4" s="43">
        <v>853</v>
      </c>
      <c r="J4" s="43">
        <v>383</v>
      </c>
    </row>
    <row r="5" spans="1:17" x14ac:dyDescent="0.25">
      <c r="B5" s="108">
        <v>4020</v>
      </c>
      <c r="C5" s="42" t="s">
        <v>844</v>
      </c>
      <c r="D5" s="42" t="s">
        <v>846</v>
      </c>
      <c r="E5" s="43">
        <v>336</v>
      </c>
      <c r="F5" s="43">
        <v>525</v>
      </c>
      <c r="G5" s="43">
        <v>526</v>
      </c>
      <c r="H5" s="43">
        <v>899</v>
      </c>
      <c r="I5" s="43">
        <v>343</v>
      </c>
      <c r="J5" s="43">
        <v>424</v>
      </c>
    </row>
    <row r="6" spans="1:17" s="27" customFormat="1" ht="30" x14ac:dyDescent="0.25">
      <c r="B6" s="108">
        <v>4030</v>
      </c>
      <c r="C6" s="64" t="s">
        <v>880</v>
      </c>
      <c r="D6" s="42" t="s">
        <v>847</v>
      </c>
      <c r="E6" s="43">
        <v>0</v>
      </c>
      <c r="F6" s="43">
        <v>0</v>
      </c>
      <c r="G6" s="43">
        <v>88982</v>
      </c>
      <c r="H6" s="43">
        <v>126927</v>
      </c>
      <c r="I6" s="43">
        <v>0</v>
      </c>
      <c r="J6" s="43">
        <v>0</v>
      </c>
    </row>
    <row r="7" spans="1:17" s="25" customFormat="1" x14ac:dyDescent="0.25">
      <c r="A7" s="27"/>
      <c r="B7" s="108">
        <v>4040</v>
      </c>
      <c r="C7" s="42" t="s">
        <v>845</v>
      </c>
      <c r="D7" s="42" t="s">
        <v>847</v>
      </c>
      <c r="E7" s="43">
        <v>10293</v>
      </c>
      <c r="F7" s="43">
        <v>31139</v>
      </c>
      <c r="G7" s="43">
        <v>110007</v>
      </c>
      <c r="H7" s="43">
        <v>168217</v>
      </c>
      <c r="I7" s="43">
        <v>7238</v>
      </c>
      <c r="J7" s="43">
        <v>10800</v>
      </c>
    </row>
    <row r="8" spans="1:17" s="27" customFormat="1" ht="45" x14ac:dyDescent="0.25">
      <c r="B8" s="108">
        <v>5010</v>
      </c>
      <c r="C8" s="64" t="s">
        <v>884</v>
      </c>
      <c r="D8" s="42" t="s">
        <v>846</v>
      </c>
      <c r="E8" s="43">
        <v>0</v>
      </c>
      <c r="F8" s="43">
        <v>894</v>
      </c>
      <c r="G8" s="43">
        <v>0</v>
      </c>
      <c r="H8" s="43">
        <v>0</v>
      </c>
      <c r="I8" s="43">
        <v>34</v>
      </c>
      <c r="J8" s="43">
        <v>97</v>
      </c>
    </row>
    <row r="9" spans="1:17" s="25" customFormat="1" ht="30" x14ac:dyDescent="0.25">
      <c r="A9" s="27"/>
      <c r="B9" s="108">
        <v>5020</v>
      </c>
      <c r="C9" s="64" t="s">
        <v>885</v>
      </c>
      <c r="D9" s="42" t="s">
        <v>847</v>
      </c>
      <c r="E9" s="43">
        <v>0</v>
      </c>
      <c r="F9" s="43">
        <v>52</v>
      </c>
      <c r="G9" s="43">
        <v>0</v>
      </c>
      <c r="H9" s="43">
        <v>0</v>
      </c>
      <c r="I9" s="43">
        <v>0</v>
      </c>
      <c r="J9" s="43">
        <v>34</v>
      </c>
    </row>
    <row r="10" spans="1:17" x14ac:dyDescent="0.25">
      <c r="B10" s="108"/>
      <c r="C10" s="42" t="s">
        <v>857</v>
      </c>
      <c r="D10" s="42"/>
      <c r="E10" s="43">
        <f>E4+E5</f>
        <v>1054</v>
      </c>
      <c r="F10" s="43">
        <f>F8+F5+F4</f>
        <v>1999</v>
      </c>
      <c r="G10" s="43">
        <f>G5</f>
        <v>526</v>
      </c>
      <c r="H10" s="43">
        <f>H5</f>
        <v>899</v>
      </c>
      <c r="I10" s="43">
        <f>I4+I5+I8</f>
        <v>1230</v>
      </c>
      <c r="J10" s="43">
        <f>J4+J5+J8</f>
        <v>904</v>
      </c>
    </row>
    <row r="13" spans="1:17" ht="30" x14ac:dyDescent="0.25">
      <c r="B13" s="108" t="s">
        <v>839</v>
      </c>
      <c r="C13" s="108" t="s">
        <v>840</v>
      </c>
      <c r="D13" s="108" t="s">
        <v>841</v>
      </c>
      <c r="E13" s="109" t="s">
        <v>907</v>
      </c>
      <c r="F13" s="109" t="s">
        <v>908</v>
      </c>
      <c r="G13" s="109" t="s">
        <v>909</v>
      </c>
      <c r="H13" s="109" t="s">
        <v>910</v>
      </c>
      <c r="I13" s="109" t="s">
        <v>911</v>
      </c>
      <c r="J13" s="109" t="s">
        <v>912</v>
      </c>
      <c r="K13" s="109" t="s">
        <v>913</v>
      </c>
    </row>
    <row r="14" spans="1:17" x14ac:dyDescent="0.25">
      <c r="B14" s="42">
        <v>3010</v>
      </c>
      <c r="C14" s="42" t="s">
        <v>848</v>
      </c>
      <c r="D14" s="42" t="s">
        <v>846</v>
      </c>
      <c r="E14" s="43">
        <v>990</v>
      </c>
      <c r="F14" s="43">
        <v>5967</v>
      </c>
      <c r="G14" s="43">
        <v>245</v>
      </c>
      <c r="H14" s="43">
        <v>1064</v>
      </c>
      <c r="I14" s="43">
        <v>3892</v>
      </c>
      <c r="J14" s="43">
        <v>20652</v>
      </c>
      <c r="K14" s="43">
        <v>1999</v>
      </c>
    </row>
    <row r="15" spans="1:17" ht="30" x14ac:dyDescent="0.25">
      <c r="B15" s="42">
        <v>3020</v>
      </c>
      <c r="C15" s="64" t="s">
        <v>850</v>
      </c>
      <c r="D15" s="42" t="s">
        <v>846</v>
      </c>
      <c r="E15" s="43">
        <v>141661</v>
      </c>
      <c r="F15" s="43">
        <v>143907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</row>
    <row r="16" spans="1:17" ht="33.75" customHeight="1" x14ac:dyDescent="0.25">
      <c r="B16" s="42">
        <v>3030</v>
      </c>
      <c r="C16" s="64" t="s">
        <v>849</v>
      </c>
      <c r="D16" s="42" t="s">
        <v>846</v>
      </c>
      <c r="E16" s="43">
        <v>193</v>
      </c>
      <c r="F16" s="43">
        <v>584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</row>
    <row r="17" spans="1:11" x14ac:dyDescent="0.25">
      <c r="B17" s="42">
        <v>3040</v>
      </c>
      <c r="C17" s="42" t="s">
        <v>851</v>
      </c>
      <c r="D17" s="42" t="s">
        <v>846</v>
      </c>
      <c r="E17" s="43">
        <v>0</v>
      </c>
      <c r="F17" s="43"/>
      <c r="G17" s="43">
        <v>316</v>
      </c>
      <c r="H17" s="43">
        <v>242</v>
      </c>
      <c r="I17" s="43">
        <v>3297</v>
      </c>
      <c r="J17" s="43">
        <v>6944</v>
      </c>
      <c r="K17" s="43">
        <v>0</v>
      </c>
    </row>
    <row r="18" spans="1:11" ht="30.75" customHeight="1" x14ac:dyDescent="0.25">
      <c r="B18" s="42">
        <v>3050</v>
      </c>
      <c r="C18" s="64" t="s">
        <v>855</v>
      </c>
      <c r="D18" s="42" t="s">
        <v>846</v>
      </c>
      <c r="E18" s="43">
        <v>0</v>
      </c>
      <c r="F18" s="43"/>
      <c r="G18" s="43">
        <v>20</v>
      </c>
      <c r="H18" s="43">
        <v>14</v>
      </c>
      <c r="I18" s="43">
        <v>0</v>
      </c>
      <c r="J18" s="43">
        <v>0</v>
      </c>
      <c r="K18" s="43">
        <v>0</v>
      </c>
    </row>
    <row r="19" spans="1:11" ht="45" x14ac:dyDescent="0.25">
      <c r="B19" s="42">
        <v>3051</v>
      </c>
      <c r="C19" s="64" t="s">
        <v>856</v>
      </c>
      <c r="D19" s="42" t="s">
        <v>846</v>
      </c>
      <c r="E19" s="43">
        <v>0</v>
      </c>
      <c r="F19" s="43"/>
      <c r="G19" s="43">
        <v>9</v>
      </c>
      <c r="H19" s="43">
        <v>29</v>
      </c>
      <c r="I19" s="43">
        <v>2</v>
      </c>
      <c r="J19" s="43">
        <v>5</v>
      </c>
      <c r="K19" s="43">
        <v>0</v>
      </c>
    </row>
    <row r="20" spans="1:11" x14ac:dyDescent="0.25">
      <c r="B20" s="42">
        <v>3052</v>
      </c>
      <c r="C20" s="42" t="s">
        <v>852</v>
      </c>
      <c r="D20" s="42" t="s">
        <v>846</v>
      </c>
      <c r="E20" s="43">
        <v>0</v>
      </c>
      <c r="F20" s="43"/>
      <c r="G20" s="43">
        <v>158</v>
      </c>
      <c r="H20" s="43">
        <v>176</v>
      </c>
      <c r="I20" s="43">
        <v>0</v>
      </c>
      <c r="J20" s="43">
        <v>0</v>
      </c>
      <c r="K20" s="43">
        <v>0</v>
      </c>
    </row>
    <row r="21" spans="1:11" s="25" customFormat="1" x14ac:dyDescent="0.25">
      <c r="A21" s="27"/>
      <c r="B21" s="42">
        <v>3060</v>
      </c>
      <c r="C21" s="42" t="s">
        <v>853</v>
      </c>
      <c r="D21" s="42" t="s">
        <v>846</v>
      </c>
      <c r="E21" s="43">
        <v>0</v>
      </c>
      <c r="F21" s="43"/>
      <c r="G21" s="43">
        <v>499</v>
      </c>
      <c r="H21" s="43">
        <v>429</v>
      </c>
      <c r="I21" s="43">
        <v>91504</v>
      </c>
      <c r="J21" s="43">
        <v>73286</v>
      </c>
      <c r="K21" s="43">
        <v>0</v>
      </c>
    </row>
    <row r="22" spans="1:11" s="25" customFormat="1" x14ac:dyDescent="0.25">
      <c r="A22" s="27"/>
      <c r="B22" s="42">
        <v>3070</v>
      </c>
      <c r="C22" s="42" t="s">
        <v>854</v>
      </c>
      <c r="D22" s="42" t="s">
        <v>847</v>
      </c>
      <c r="E22" s="43">
        <v>0</v>
      </c>
      <c r="F22" s="43"/>
      <c r="G22" s="43">
        <v>704702</v>
      </c>
      <c r="H22" s="43">
        <v>718301</v>
      </c>
      <c r="I22" s="43">
        <v>1550418</v>
      </c>
      <c r="J22" s="43">
        <v>1607919</v>
      </c>
      <c r="K22" s="43">
        <v>0</v>
      </c>
    </row>
    <row r="23" spans="1:11" s="27" customFormat="1" ht="30" x14ac:dyDescent="0.25">
      <c r="B23" s="42">
        <v>5050</v>
      </c>
      <c r="C23" s="64" t="s">
        <v>886</v>
      </c>
      <c r="D23" s="42" t="s">
        <v>847</v>
      </c>
      <c r="E23" s="43">
        <v>0</v>
      </c>
      <c r="F23" s="43"/>
      <c r="G23" s="43">
        <v>0</v>
      </c>
      <c r="H23" s="43">
        <v>0</v>
      </c>
      <c r="I23" s="43">
        <v>0</v>
      </c>
      <c r="J23" s="43">
        <v>0</v>
      </c>
      <c r="K23" s="43">
        <v>3770</v>
      </c>
    </row>
    <row r="24" spans="1:11" x14ac:dyDescent="0.25">
      <c r="B24" s="42"/>
      <c r="C24" s="42"/>
      <c r="D24" s="42"/>
      <c r="E24" s="43"/>
      <c r="F24" s="43"/>
      <c r="G24" s="43"/>
      <c r="H24" s="43"/>
      <c r="I24" s="43"/>
      <c r="J24" s="43"/>
      <c r="K24" s="43"/>
    </row>
    <row r="25" spans="1:11" x14ac:dyDescent="0.25">
      <c r="B25" s="42"/>
      <c r="C25" s="42" t="s">
        <v>857</v>
      </c>
      <c r="D25" s="42"/>
      <c r="E25" s="43">
        <f>E14+E15+E16</f>
        <v>142844</v>
      </c>
      <c r="F25" s="43">
        <f>F14+F15+F16</f>
        <v>150458</v>
      </c>
      <c r="G25" s="43">
        <f>G14+G17+G18+G19+G20+G21</f>
        <v>1247</v>
      </c>
      <c r="H25" s="43">
        <f>H14+H17+H18+H19+H20+H21</f>
        <v>1954</v>
      </c>
      <c r="I25" s="43">
        <f>I14+I17+I19+I21</f>
        <v>98695</v>
      </c>
      <c r="J25" s="43">
        <f>J14+J17+J19+J21</f>
        <v>100887</v>
      </c>
      <c r="K25" s="43">
        <f>K14</f>
        <v>1999</v>
      </c>
    </row>
    <row r="27" spans="1:11" x14ac:dyDescent="0.25">
      <c r="B27" s="38" t="s">
        <v>1052</v>
      </c>
    </row>
  </sheetData>
  <pageMargins left="0.7" right="0.7" top="0.78740157499999996" bottom="0.78740157499999996" header="0.3" footer="0.3"/>
  <pageSetup paperSize="9" scale="90" fitToHeight="0" orientation="landscape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956"/>
  <sheetViews>
    <sheetView showGridLines="0" zoomScaleNormal="100" workbookViewId="0">
      <selection sqref="A1:XFD1048576"/>
    </sheetView>
  </sheetViews>
  <sheetFormatPr baseColWidth="10" defaultRowHeight="15" x14ac:dyDescent="0.25"/>
  <cols>
    <col min="1" max="1" width="4.42578125" style="27" customWidth="1"/>
    <col min="2" max="2" width="12.7109375" customWidth="1"/>
    <col min="4" max="4" width="13.42578125" customWidth="1"/>
    <col min="5" max="5" width="14" style="119" bestFit="1" customWidth="1"/>
    <col min="6" max="6" width="13.42578125" style="119" customWidth="1"/>
    <col min="7" max="7" width="16.140625" style="119" customWidth="1"/>
    <col min="8" max="8" width="12.42578125" style="119" customWidth="1"/>
    <col min="9" max="9" width="16.140625" style="119" bestFit="1" customWidth="1"/>
  </cols>
  <sheetData>
    <row r="2" spans="2:9" customFormat="1" x14ac:dyDescent="0.25">
      <c r="B2" s="38" t="s">
        <v>929</v>
      </c>
      <c r="E2" s="119"/>
      <c r="F2" s="119"/>
      <c r="G2" s="119"/>
      <c r="H2" s="119"/>
      <c r="I2" s="119"/>
    </row>
    <row r="3" spans="2:9" s="41" customFormat="1" x14ac:dyDescent="0.25">
      <c r="B3" s="38"/>
      <c r="E3" s="119"/>
      <c r="F3" s="119"/>
      <c r="G3" s="119"/>
      <c r="H3" s="119"/>
      <c r="I3" s="119"/>
    </row>
    <row r="4" spans="2:9" s="51" customFormat="1" ht="43.5" customHeight="1" x14ac:dyDescent="0.25">
      <c r="B4" s="118" t="s">
        <v>61</v>
      </c>
      <c r="C4" s="118" t="s">
        <v>948</v>
      </c>
      <c r="D4" s="118" t="s">
        <v>949</v>
      </c>
      <c r="E4" s="120" t="s">
        <v>62</v>
      </c>
      <c r="F4" s="120" t="s">
        <v>950</v>
      </c>
      <c r="G4" s="120" t="s">
        <v>63</v>
      </c>
      <c r="H4" s="120" t="s">
        <v>951</v>
      </c>
      <c r="I4" s="120" t="s">
        <v>952</v>
      </c>
    </row>
    <row r="5" spans="2:9" customFormat="1" x14ac:dyDescent="0.25">
      <c r="B5" t="s">
        <v>973</v>
      </c>
      <c r="C5">
        <v>0</v>
      </c>
      <c r="D5">
        <v>2017</v>
      </c>
      <c r="E5" s="119">
        <v>0</v>
      </c>
      <c r="F5" s="119">
        <v>0</v>
      </c>
      <c r="G5" s="119">
        <v>0</v>
      </c>
      <c r="H5" s="119">
        <v>0</v>
      </c>
      <c r="I5" s="119">
        <v>0</v>
      </c>
    </row>
    <row r="6" spans="2:9" customFormat="1" x14ac:dyDescent="0.25">
      <c r="B6" t="s">
        <v>973</v>
      </c>
      <c r="C6">
        <v>1</v>
      </c>
      <c r="D6">
        <v>2016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</row>
    <row r="7" spans="2:9" customFormat="1" x14ac:dyDescent="0.25">
      <c r="B7" t="s">
        <v>973</v>
      </c>
      <c r="C7">
        <v>2</v>
      </c>
      <c r="D7">
        <v>2015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</row>
    <row r="8" spans="2:9" customFormat="1" x14ac:dyDescent="0.25">
      <c r="B8" t="s">
        <v>973</v>
      </c>
      <c r="C8">
        <v>3</v>
      </c>
      <c r="D8">
        <v>2014</v>
      </c>
      <c r="E8" s="119">
        <v>0</v>
      </c>
      <c r="F8" s="119">
        <v>0</v>
      </c>
      <c r="G8" s="119">
        <v>0</v>
      </c>
      <c r="H8" s="119">
        <v>0</v>
      </c>
      <c r="I8" s="119">
        <v>0</v>
      </c>
    </row>
    <row r="9" spans="2:9" customFormat="1" x14ac:dyDescent="0.25">
      <c r="B9" t="s">
        <v>973</v>
      </c>
      <c r="C9">
        <v>4</v>
      </c>
      <c r="D9">
        <v>2013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</row>
    <row r="10" spans="2:9" customFormat="1" x14ac:dyDescent="0.25">
      <c r="B10" t="s">
        <v>973</v>
      </c>
      <c r="C10">
        <v>5</v>
      </c>
      <c r="D10">
        <v>2012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</row>
    <row r="11" spans="2:9" customFormat="1" x14ac:dyDescent="0.25">
      <c r="B11" t="s">
        <v>973</v>
      </c>
      <c r="C11">
        <v>6</v>
      </c>
      <c r="D11">
        <v>2011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</row>
    <row r="12" spans="2:9" customFormat="1" x14ac:dyDescent="0.25">
      <c r="B12" t="s">
        <v>973</v>
      </c>
      <c r="C12">
        <v>7</v>
      </c>
      <c r="D12">
        <v>2010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</row>
    <row r="13" spans="2:9" customFormat="1" x14ac:dyDescent="0.25">
      <c r="B13" t="s">
        <v>973</v>
      </c>
      <c r="C13">
        <v>8</v>
      </c>
      <c r="D13">
        <v>2009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</row>
    <row r="14" spans="2:9" customFormat="1" x14ac:dyDescent="0.25">
      <c r="B14" t="s">
        <v>973</v>
      </c>
      <c r="C14">
        <v>9</v>
      </c>
      <c r="D14">
        <v>2008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</row>
    <row r="15" spans="2:9" customFormat="1" x14ac:dyDescent="0.25">
      <c r="B15" t="s">
        <v>973</v>
      </c>
      <c r="C15">
        <v>10</v>
      </c>
      <c r="D15">
        <v>2007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</row>
    <row r="16" spans="2:9" customFormat="1" x14ac:dyDescent="0.25">
      <c r="B16" t="s">
        <v>973</v>
      </c>
      <c r="C16">
        <v>11</v>
      </c>
      <c r="D16">
        <v>2006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</row>
    <row r="17" spans="2:9" customFormat="1" x14ac:dyDescent="0.25">
      <c r="B17" t="s">
        <v>973</v>
      </c>
      <c r="C17">
        <v>12</v>
      </c>
      <c r="D17">
        <v>2005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</row>
    <row r="18" spans="2:9" customFormat="1" x14ac:dyDescent="0.25">
      <c r="B18" t="s">
        <v>973</v>
      </c>
      <c r="C18">
        <v>13</v>
      </c>
      <c r="D18">
        <v>2004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</row>
    <row r="19" spans="2:9" customFormat="1" x14ac:dyDescent="0.25">
      <c r="B19" t="s">
        <v>973</v>
      </c>
      <c r="C19">
        <v>14</v>
      </c>
      <c r="D19">
        <v>2003</v>
      </c>
      <c r="E19" s="119">
        <v>0</v>
      </c>
      <c r="F19" s="119">
        <v>0</v>
      </c>
      <c r="G19" s="119">
        <v>0</v>
      </c>
      <c r="H19" s="119">
        <v>0</v>
      </c>
      <c r="I19" s="119">
        <v>0</v>
      </c>
    </row>
    <row r="20" spans="2:9" customFormat="1" x14ac:dyDescent="0.25">
      <c r="B20" t="s">
        <v>973</v>
      </c>
      <c r="C20">
        <v>15</v>
      </c>
      <c r="D20">
        <v>2002</v>
      </c>
      <c r="E20" s="119">
        <v>0</v>
      </c>
      <c r="F20" s="119">
        <v>0</v>
      </c>
      <c r="G20" s="119">
        <v>0</v>
      </c>
      <c r="H20" s="119">
        <v>0</v>
      </c>
      <c r="I20" s="119">
        <v>0</v>
      </c>
    </row>
    <row r="21" spans="2:9" customFormat="1" x14ac:dyDescent="0.25">
      <c r="B21" t="s">
        <v>973</v>
      </c>
      <c r="C21">
        <v>16</v>
      </c>
      <c r="D21">
        <v>2001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</row>
    <row r="22" spans="2:9" customFormat="1" x14ac:dyDescent="0.25">
      <c r="B22" t="s">
        <v>973</v>
      </c>
      <c r="C22">
        <v>17</v>
      </c>
      <c r="D22">
        <v>2000</v>
      </c>
      <c r="E22" s="119">
        <v>0</v>
      </c>
      <c r="F22" s="119">
        <v>0</v>
      </c>
      <c r="G22" s="119">
        <v>0</v>
      </c>
      <c r="H22" s="119">
        <v>0</v>
      </c>
      <c r="I22" s="119">
        <v>0</v>
      </c>
    </row>
    <row r="23" spans="2:9" customFormat="1" x14ac:dyDescent="0.25">
      <c r="B23" t="s">
        <v>973</v>
      </c>
      <c r="C23">
        <v>18</v>
      </c>
      <c r="D23">
        <v>1999</v>
      </c>
      <c r="E23" s="119">
        <v>0</v>
      </c>
      <c r="F23" s="119">
        <v>0</v>
      </c>
      <c r="G23" s="119">
        <v>0</v>
      </c>
      <c r="H23" s="119">
        <v>0</v>
      </c>
      <c r="I23" s="119">
        <v>0</v>
      </c>
    </row>
    <row r="24" spans="2:9" customFormat="1" x14ac:dyDescent="0.25">
      <c r="B24" t="s">
        <v>973</v>
      </c>
      <c r="C24">
        <v>19</v>
      </c>
      <c r="D24">
        <v>1998</v>
      </c>
      <c r="E24" s="119">
        <v>0</v>
      </c>
      <c r="F24" s="119">
        <v>0</v>
      </c>
      <c r="G24" s="119">
        <v>0</v>
      </c>
      <c r="H24" s="119">
        <v>0</v>
      </c>
      <c r="I24" s="119">
        <v>0</v>
      </c>
    </row>
    <row r="25" spans="2:9" customFormat="1" x14ac:dyDescent="0.25">
      <c r="B25" t="s">
        <v>973</v>
      </c>
      <c r="C25">
        <v>20</v>
      </c>
      <c r="D25">
        <v>1997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</row>
    <row r="26" spans="2:9" customFormat="1" x14ac:dyDescent="0.25">
      <c r="B26" t="s">
        <v>973</v>
      </c>
      <c r="C26">
        <v>21</v>
      </c>
      <c r="D26">
        <v>1996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</row>
    <row r="27" spans="2:9" customFormat="1" x14ac:dyDescent="0.25">
      <c r="B27" t="s">
        <v>973</v>
      </c>
      <c r="C27">
        <v>22</v>
      </c>
      <c r="D27">
        <v>1995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</row>
    <row r="28" spans="2:9" customFormat="1" x14ac:dyDescent="0.25">
      <c r="B28" t="s">
        <v>973</v>
      </c>
      <c r="C28">
        <v>23</v>
      </c>
      <c r="D28">
        <v>1994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</row>
    <row r="29" spans="2:9" customFormat="1" x14ac:dyDescent="0.25">
      <c r="B29" t="s">
        <v>973</v>
      </c>
      <c r="C29">
        <v>24</v>
      </c>
      <c r="D29">
        <v>1993</v>
      </c>
      <c r="E29" s="119">
        <v>0</v>
      </c>
      <c r="F29" s="119">
        <v>0</v>
      </c>
      <c r="G29" s="119">
        <v>0</v>
      </c>
      <c r="H29" s="119">
        <v>0</v>
      </c>
      <c r="I29" s="119">
        <v>0</v>
      </c>
    </row>
    <row r="30" spans="2:9" customFormat="1" x14ac:dyDescent="0.25">
      <c r="B30" t="s">
        <v>973</v>
      </c>
      <c r="C30">
        <v>25</v>
      </c>
      <c r="D30">
        <v>1992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</row>
    <row r="31" spans="2:9" customFormat="1" x14ac:dyDescent="0.25">
      <c r="B31" t="s">
        <v>973</v>
      </c>
      <c r="C31">
        <v>26</v>
      </c>
      <c r="D31">
        <v>1991</v>
      </c>
      <c r="E31" s="119">
        <v>0</v>
      </c>
      <c r="F31" s="119">
        <v>0</v>
      </c>
      <c r="G31" s="119">
        <v>0</v>
      </c>
      <c r="H31" s="119">
        <v>0</v>
      </c>
      <c r="I31" s="119">
        <v>0</v>
      </c>
    </row>
    <row r="32" spans="2:9" customFormat="1" x14ac:dyDescent="0.25">
      <c r="B32" t="s">
        <v>973</v>
      </c>
      <c r="C32">
        <v>27</v>
      </c>
      <c r="D32">
        <v>1990</v>
      </c>
      <c r="E32" s="119">
        <v>0</v>
      </c>
      <c r="F32" s="119">
        <v>0</v>
      </c>
      <c r="G32" s="119">
        <v>0</v>
      </c>
      <c r="H32" s="119">
        <v>0</v>
      </c>
      <c r="I32" s="119">
        <v>0</v>
      </c>
    </row>
    <row r="33" spans="2:9" customFormat="1" x14ac:dyDescent="0.25">
      <c r="B33" t="s">
        <v>973</v>
      </c>
      <c r="C33">
        <v>28</v>
      </c>
      <c r="D33">
        <v>1989</v>
      </c>
      <c r="E33" s="119">
        <v>0</v>
      </c>
      <c r="F33" s="119">
        <v>0</v>
      </c>
      <c r="G33" s="119">
        <v>0</v>
      </c>
      <c r="H33" s="119">
        <v>0</v>
      </c>
      <c r="I33" s="119">
        <v>0</v>
      </c>
    </row>
    <row r="34" spans="2:9" customFormat="1" x14ac:dyDescent="0.25">
      <c r="B34" t="s">
        <v>973</v>
      </c>
      <c r="C34">
        <v>29</v>
      </c>
      <c r="D34">
        <v>1988</v>
      </c>
      <c r="E34" s="119">
        <v>146</v>
      </c>
      <c r="F34" s="119">
        <v>0</v>
      </c>
      <c r="G34" s="119">
        <v>1</v>
      </c>
      <c r="H34" s="119">
        <v>0</v>
      </c>
      <c r="I34" s="119">
        <v>1</v>
      </c>
    </row>
    <row r="35" spans="2:9" customFormat="1" x14ac:dyDescent="0.25">
      <c r="B35" t="s">
        <v>973</v>
      </c>
      <c r="C35">
        <v>30</v>
      </c>
      <c r="D35">
        <v>1987</v>
      </c>
      <c r="E35" s="119">
        <v>0</v>
      </c>
      <c r="F35" s="119">
        <v>0</v>
      </c>
      <c r="G35" s="119">
        <v>0</v>
      </c>
      <c r="H35" s="119">
        <v>0</v>
      </c>
      <c r="I35" s="119">
        <v>0</v>
      </c>
    </row>
    <row r="36" spans="2:9" customFormat="1" x14ac:dyDescent="0.25">
      <c r="B36" t="s">
        <v>973</v>
      </c>
      <c r="C36">
        <v>31</v>
      </c>
      <c r="D36">
        <v>1986</v>
      </c>
      <c r="E36" s="119">
        <v>0</v>
      </c>
      <c r="F36" s="119">
        <v>0</v>
      </c>
      <c r="G36" s="119">
        <v>0</v>
      </c>
      <c r="H36" s="119">
        <v>0</v>
      </c>
      <c r="I36" s="119">
        <v>0</v>
      </c>
    </row>
    <row r="37" spans="2:9" customFormat="1" x14ac:dyDescent="0.25">
      <c r="B37" t="s">
        <v>973</v>
      </c>
      <c r="C37">
        <v>32</v>
      </c>
      <c r="D37">
        <v>1985</v>
      </c>
      <c r="E37" s="119">
        <v>0</v>
      </c>
      <c r="F37" s="119">
        <v>0</v>
      </c>
      <c r="G37" s="119">
        <v>0</v>
      </c>
      <c r="H37" s="119">
        <v>0</v>
      </c>
      <c r="I37" s="119">
        <v>0</v>
      </c>
    </row>
    <row r="38" spans="2:9" customFormat="1" x14ac:dyDescent="0.25">
      <c r="B38" t="s">
        <v>973</v>
      </c>
      <c r="C38">
        <v>33</v>
      </c>
      <c r="D38">
        <v>1984</v>
      </c>
      <c r="E38" s="119">
        <v>365</v>
      </c>
      <c r="F38" s="119">
        <v>0</v>
      </c>
      <c r="G38" s="119">
        <v>1</v>
      </c>
      <c r="H38" s="119">
        <v>0</v>
      </c>
      <c r="I38" s="119">
        <v>1</v>
      </c>
    </row>
    <row r="39" spans="2:9" customFormat="1" x14ac:dyDescent="0.25">
      <c r="B39" t="s">
        <v>973</v>
      </c>
      <c r="C39">
        <v>34</v>
      </c>
      <c r="D39">
        <v>1983</v>
      </c>
      <c r="E39" s="119">
        <v>0</v>
      </c>
      <c r="F39" s="119">
        <v>0</v>
      </c>
      <c r="G39" s="119">
        <v>0</v>
      </c>
      <c r="H39" s="119">
        <v>0</v>
      </c>
      <c r="I39" s="119">
        <v>0</v>
      </c>
    </row>
    <row r="40" spans="2:9" customFormat="1" x14ac:dyDescent="0.25">
      <c r="B40" t="s">
        <v>973</v>
      </c>
      <c r="C40">
        <v>35</v>
      </c>
      <c r="D40">
        <v>1982</v>
      </c>
      <c r="E40" s="119">
        <v>365</v>
      </c>
      <c r="F40" s="119">
        <v>0</v>
      </c>
      <c r="G40" s="119">
        <v>1</v>
      </c>
      <c r="H40" s="119">
        <v>0</v>
      </c>
      <c r="I40" s="119">
        <v>1</v>
      </c>
    </row>
    <row r="41" spans="2:9" customFormat="1" x14ac:dyDescent="0.25">
      <c r="B41" t="s">
        <v>973</v>
      </c>
      <c r="C41">
        <v>36</v>
      </c>
      <c r="D41">
        <v>1981</v>
      </c>
      <c r="E41" s="119">
        <v>0</v>
      </c>
      <c r="F41" s="119">
        <v>0</v>
      </c>
      <c r="G41" s="119">
        <v>0</v>
      </c>
      <c r="H41" s="119">
        <v>0</v>
      </c>
      <c r="I41" s="119">
        <v>0</v>
      </c>
    </row>
    <row r="42" spans="2:9" customFormat="1" x14ac:dyDescent="0.25">
      <c r="B42" t="s">
        <v>973</v>
      </c>
      <c r="C42">
        <v>37</v>
      </c>
      <c r="D42">
        <v>1980</v>
      </c>
      <c r="E42" s="119">
        <v>0</v>
      </c>
      <c r="F42" s="119">
        <v>0</v>
      </c>
      <c r="G42" s="119">
        <v>0</v>
      </c>
      <c r="H42" s="119">
        <v>0</v>
      </c>
      <c r="I42" s="119">
        <v>0</v>
      </c>
    </row>
    <row r="43" spans="2:9" customFormat="1" x14ac:dyDescent="0.25">
      <c r="B43" t="s">
        <v>973</v>
      </c>
      <c r="C43">
        <v>38</v>
      </c>
      <c r="D43">
        <v>1979</v>
      </c>
      <c r="E43" s="119">
        <v>0</v>
      </c>
      <c r="F43" s="119">
        <v>0</v>
      </c>
      <c r="G43" s="119">
        <v>0</v>
      </c>
      <c r="H43" s="119">
        <v>0</v>
      </c>
      <c r="I43" s="119">
        <v>0</v>
      </c>
    </row>
    <row r="44" spans="2:9" customFormat="1" x14ac:dyDescent="0.25">
      <c r="B44" t="s">
        <v>973</v>
      </c>
      <c r="C44">
        <v>39</v>
      </c>
      <c r="D44">
        <v>1978</v>
      </c>
      <c r="E44" s="119">
        <v>0</v>
      </c>
      <c r="F44" s="119">
        <v>0</v>
      </c>
      <c r="G44" s="119">
        <v>0</v>
      </c>
      <c r="H44" s="119">
        <v>0</v>
      </c>
      <c r="I44" s="119">
        <v>0</v>
      </c>
    </row>
    <row r="45" spans="2:9" customFormat="1" x14ac:dyDescent="0.25">
      <c r="B45" t="s">
        <v>973</v>
      </c>
      <c r="C45">
        <v>40</v>
      </c>
      <c r="D45">
        <v>1977</v>
      </c>
      <c r="E45" s="119">
        <v>0</v>
      </c>
      <c r="F45" s="119">
        <v>0</v>
      </c>
      <c r="G45" s="119">
        <v>0</v>
      </c>
      <c r="H45" s="119">
        <v>0</v>
      </c>
      <c r="I45" s="119">
        <v>0</v>
      </c>
    </row>
    <row r="46" spans="2:9" customFormat="1" x14ac:dyDescent="0.25">
      <c r="B46" t="s">
        <v>973</v>
      </c>
      <c r="C46">
        <v>41</v>
      </c>
      <c r="D46">
        <v>1976</v>
      </c>
      <c r="E46" s="119">
        <v>0</v>
      </c>
      <c r="F46" s="119">
        <v>0</v>
      </c>
      <c r="G46" s="119">
        <v>0</v>
      </c>
      <c r="H46" s="119">
        <v>0</v>
      </c>
      <c r="I46" s="119">
        <v>0</v>
      </c>
    </row>
    <row r="47" spans="2:9" customFormat="1" x14ac:dyDescent="0.25">
      <c r="B47" t="s">
        <v>973</v>
      </c>
      <c r="C47">
        <v>42</v>
      </c>
      <c r="D47">
        <v>1975</v>
      </c>
      <c r="E47" s="119">
        <v>0</v>
      </c>
      <c r="F47" s="119">
        <v>0</v>
      </c>
      <c r="G47" s="119">
        <v>0</v>
      </c>
      <c r="H47" s="119">
        <v>0</v>
      </c>
      <c r="I47" s="119">
        <v>0</v>
      </c>
    </row>
    <row r="48" spans="2:9" customFormat="1" x14ac:dyDescent="0.25">
      <c r="B48" t="s">
        <v>973</v>
      </c>
      <c r="C48">
        <v>43</v>
      </c>
      <c r="D48">
        <v>1974</v>
      </c>
      <c r="E48" s="119">
        <v>0</v>
      </c>
      <c r="F48" s="119">
        <v>0</v>
      </c>
      <c r="G48" s="119">
        <v>0</v>
      </c>
      <c r="H48" s="119">
        <v>0</v>
      </c>
      <c r="I48" s="119">
        <v>0</v>
      </c>
    </row>
    <row r="49" spans="2:9" customFormat="1" x14ac:dyDescent="0.25">
      <c r="B49" t="s">
        <v>973</v>
      </c>
      <c r="C49">
        <v>44</v>
      </c>
      <c r="D49">
        <v>1973</v>
      </c>
      <c r="E49" s="119">
        <v>0</v>
      </c>
      <c r="F49" s="119">
        <v>0</v>
      </c>
      <c r="G49" s="119">
        <v>0</v>
      </c>
      <c r="H49" s="119">
        <v>0</v>
      </c>
      <c r="I49" s="119">
        <v>0</v>
      </c>
    </row>
    <row r="50" spans="2:9" customFormat="1" x14ac:dyDescent="0.25">
      <c r="B50" t="s">
        <v>973</v>
      </c>
      <c r="C50">
        <v>45</v>
      </c>
      <c r="D50">
        <v>1972</v>
      </c>
      <c r="E50" s="119">
        <v>365</v>
      </c>
      <c r="F50" s="119">
        <v>0</v>
      </c>
      <c r="G50" s="119">
        <v>1</v>
      </c>
      <c r="H50" s="119">
        <v>0</v>
      </c>
      <c r="I50" s="119">
        <v>1</v>
      </c>
    </row>
    <row r="51" spans="2:9" customFormat="1" x14ac:dyDescent="0.25">
      <c r="B51" t="s">
        <v>973</v>
      </c>
      <c r="C51">
        <v>46</v>
      </c>
      <c r="D51">
        <v>1971</v>
      </c>
      <c r="E51" s="119">
        <v>0</v>
      </c>
      <c r="F51" s="119">
        <v>0</v>
      </c>
      <c r="G51" s="119">
        <v>0</v>
      </c>
      <c r="H51" s="119">
        <v>0</v>
      </c>
      <c r="I51" s="119">
        <v>0</v>
      </c>
    </row>
    <row r="52" spans="2:9" customFormat="1" x14ac:dyDescent="0.25">
      <c r="B52" t="s">
        <v>973</v>
      </c>
      <c r="C52">
        <v>47</v>
      </c>
      <c r="D52">
        <v>1970</v>
      </c>
      <c r="E52" s="119">
        <v>0</v>
      </c>
      <c r="F52" s="119">
        <v>0</v>
      </c>
      <c r="G52" s="119">
        <v>0</v>
      </c>
      <c r="H52" s="119">
        <v>0</v>
      </c>
      <c r="I52" s="119">
        <v>0</v>
      </c>
    </row>
    <row r="53" spans="2:9" customFormat="1" x14ac:dyDescent="0.25">
      <c r="B53" t="s">
        <v>973</v>
      </c>
      <c r="C53">
        <v>48</v>
      </c>
      <c r="D53">
        <v>1969</v>
      </c>
      <c r="E53" s="119">
        <v>0</v>
      </c>
      <c r="F53" s="119">
        <v>0</v>
      </c>
      <c r="G53" s="119">
        <v>0</v>
      </c>
      <c r="H53" s="119">
        <v>0</v>
      </c>
      <c r="I53" s="119">
        <v>0</v>
      </c>
    </row>
    <row r="54" spans="2:9" customFormat="1" x14ac:dyDescent="0.25">
      <c r="B54" t="s">
        <v>973</v>
      </c>
      <c r="C54">
        <v>49</v>
      </c>
      <c r="D54">
        <v>1968</v>
      </c>
      <c r="E54" s="119">
        <v>0</v>
      </c>
      <c r="F54" s="119">
        <v>0</v>
      </c>
      <c r="G54" s="119">
        <v>0</v>
      </c>
      <c r="H54" s="119">
        <v>0</v>
      </c>
      <c r="I54" s="119">
        <v>0</v>
      </c>
    </row>
    <row r="55" spans="2:9" customFormat="1" x14ac:dyDescent="0.25">
      <c r="B55" t="s">
        <v>973</v>
      </c>
      <c r="C55">
        <v>50</v>
      </c>
      <c r="D55">
        <v>1967</v>
      </c>
      <c r="E55" s="119">
        <v>0</v>
      </c>
      <c r="F55" s="119">
        <v>0</v>
      </c>
      <c r="G55" s="119">
        <v>0</v>
      </c>
      <c r="H55" s="119">
        <v>0</v>
      </c>
      <c r="I55" s="119">
        <v>0</v>
      </c>
    </row>
    <row r="56" spans="2:9" customFormat="1" x14ac:dyDescent="0.25">
      <c r="B56" t="s">
        <v>973</v>
      </c>
      <c r="C56">
        <v>51</v>
      </c>
      <c r="D56">
        <v>1966</v>
      </c>
      <c r="E56" s="119">
        <v>0</v>
      </c>
      <c r="F56" s="119">
        <v>0</v>
      </c>
      <c r="G56" s="119">
        <v>0</v>
      </c>
      <c r="H56" s="119">
        <v>0</v>
      </c>
      <c r="I56" s="119">
        <v>0</v>
      </c>
    </row>
    <row r="57" spans="2:9" customFormat="1" x14ac:dyDescent="0.25">
      <c r="B57" t="s">
        <v>973</v>
      </c>
      <c r="C57">
        <v>52</v>
      </c>
      <c r="D57">
        <v>1965</v>
      </c>
      <c r="E57" s="119">
        <v>0</v>
      </c>
      <c r="F57" s="119">
        <v>0</v>
      </c>
      <c r="G57" s="119">
        <v>0</v>
      </c>
      <c r="H57" s="119">
        <v>0</v>
      </c>
      <c r="I57" s="119">
        <v>0</v>
      </c>
    </row>
    <row r="58" spans="2:9" customFormat="1" x14ac:dyDescent="0.25">
      <c r="B58" t="s">
        <v>973</v>
      </c>
      <c r="C58">
        <v>53</v>
      </c>
      <c r="D58">
        <v>1964</v>
      </c>
      <c r="E58" s="119">
        <v>0</v>
      </c>
      <c r="F58" s="119">
        <v>0</v>
      </c>
      <c r="G58" s="119">
        <v>0</v>
      </c>
      <c r="H58" s="119">
        <v>0</v>
      </c>
      <c r="I58" s="119">
        <v>0</v>
      </c>
    </row>
    <row r="59" spans="2:9" customFormat="1" x14ac:dyDescent="0.25">
      <c r="B59" t="s">
        <v>973</v>
      </c>
      <c r="C59">
        <v>54</v>
      </c>
      <c r="D59">
        <v>1963</v>
      </c>
      <c r="E59" s="119">
        <v>0</v>
      </c>
      <c r="F59" s="119">
        <v>0</v>
      </c>
      <c r="G59" s="119">
        <v>0</v>
      </c>
      <c r="H59" s="119">
        <v>0</v>
      </c>
      <c r="I59" s="119">
        <v>0</v>
      </c>
    </row>
    <row r="60" spans="2:9" customFormat="1" x14ac:dyDescent="0.25">
      <c r="B60" t="s">
        <v>973</v>
      </c>
      <c r="C60">
        <v>55</v>
      </c>
      <c r="D60">
        <v>1962</v>
      </c>
      <c r="E60" s="119">
        <v>0</v>
      </c>
      <c r="F60" s="119">
        <v>0</v>
      </c>
      <c r="G60" s="119">
        <v>0</v>
      </c>
      <c r="H60" s="119">
        <v>0</v>
      </c>
      <c r="I60" s="119">
        <v>0</v>
      </c>
    </row>
    <row r="61" spans="2:9" customFormat="1" x14ac:dyDescent="0.25">
      <c r="B61" t="s">
        <v>973</v>
      </c>
      <c r="C61">
        <v>56</v>
      </c>
      <c r="D61">
        <v>1961</v>
      </c>
      <c r="E61" s="119">
        <v>0</v>
      </c>
      <c r="F61" s="119">
        <v>0</v>
      </c>
      <c r="G61" s="119">
        <v>0</v>
      </c>
      <c r="H61" s="119">
        <v>0</v>
      </c>
      <c r="I61" s="119">
        <v>0</v>
      </c>
    </row>
    <row r="62" spans="2:9" customFormat="1" x14ac:dyDescent="0.25">
      <c r="B62" t="s">
        <v>973</v>
      </c>
      <c r="C62">
        <v>57</v>
      </c>
      <c r="D62">
        <v>1960</v>
      </c>
      <c r="E62" s="119">
        <v>0</v>
      </c>
      <c r="F62" s="119">
        <v>0</v>
      </c>
      <c r="G62" s="119">
        <v>0</v>
      </c>
      <c r="H62" s="119">
        <v>0</v>
      </c>
      <c r="I62" s="119">
        <v>0</v>
      </c>
    </row>
    <row r="63" spans="2:9" customFormat="1" x14ac:dyDescent="0.25">
      <c r="B63" t="s">
        <v>973</v>
      </c>
      <c r="C63">
        <v>58</v>
      </c>
      <c r="D63">
        <v>1959</v>
      </c>
      <c r="E63" s="119">
        <v>0</v>
      </c>
      <c r="F63" s="119">
        <v>0</v>
      </c>
      <c r="G63" s="119">
        <v>0</v>
      </c>
      <c r="H63" s="119">
        <v>0</v>
      </c>
      <c r="I63" s="119">
        <v>0</v>
      </c>
    </row>
    <row r="64" spans="2:9" customFormat="1" x14ac:dyDescent="0.25">
      <c r="B64" t="s">
        <v>973</v>
      </c>
      <c r="C64">
        <v>59</v>
      </c>
      <c r="D64">
        <v>1958</v>
      </c>
      <c r="E64" s="119">
        <v>0</v>
      </c>
      <c r="F64" s="119">
        <v>0</v>
      </c>
      <c r="G64" s="119">
        <v>0</v>
      </c>
      <c r="H64" s="119">
        <v>0</v>
      </c>
      <c r="I64" s="119">
        <v>0</v>
      </c>
    </row>
    <row r="65" spans="2:9" customFormat="1" x14ac:dyDescent="0.25">
      <c r="B65" t="s">
        <v>973</v>
      </c>
      <c r="C65">
        <v>60</v>
      </c>
      <c r="D65">
        <v>1957</v>
      </c>
      <c r="E65" s="119">
        <v>0</v>
      </c>
      <c r="F65" s="119">
        <v>0</v>
      </c>
      <c r="G65" s="119">
        <v>0</v>
      </c>
      <c r="H65" s="119">
        <v>0</v>
      </c>
      <c r="I65" s="119">
        <v>0</v>
      </c>
    </row>
    <row r="66" spans="2:9" customFormat="1" x14ac:dyDescent="0.25">
      <c r="B66" t="s">
        <v>973</v>
      </c>
      <c r="C66">
        <v>61</v>
      </c>
      <c r="D66">
        <v>1956</v>
      </c>
      <c r="E66" s="119">
        <v>0</v>
      </c>
      <c r="F66" s="119">
        <v>0</v>
      </c>
      <c r="G66" s="119">
        <v>0</v>
      </c>
      <c r="H66" s="119">
        <v>0</v>
      </c>
      <c r="I66" s="119">
        <v>0</v>
      </c>
    </row>
    <row r="67" spans="2:9" customFormat="1" x14ac:dyDescent="0.25">
      <c r="B67" t="s">
        <v>973</v>
      </c>
      <c r="C67">
        <v>62</v>
      </c>
      <c r="D67">
        <v>1955</v>
      </c>
      <c r="E67" s="119">
        <v>0</v>
      </c>
      <c r="F67" s="119">
        <v>0</v>
      </c>
      <c r="G67" s="119">
        <v>0</v>
      </c>
      <c r="H67" s="119">
        <v>0</v>
      </c>
      <c r="I67" s="119">
        <v>0</v>
      </c>
    </row>
    <row r="68" spans="2:9" customFormat="1" x14ac:dyDescent="0.25">
      <c r="B68" t="s">
        <v>973</v>
      </c>
      <c r="C68">
        <v>63</v>
      </c>
      <c r="D68">
        <v>1954</v>
      </c>
      <c r="E68" s="119">
        <v>0</v>
      </c>
      <c r="F68" s="119">
        <v>0</v>
      </c>
      <c r="G68" s="119">
        <v>0</v>
      </c>
      <c r="H68" s="119">
        <v>0</v>
      </c>
      <c r="I68" s="119">
        <v>0</v>
      </c>
    </row>
    <row r="69" spans="2:9" customFormat="1" x14ac:dyDescent="0.25">
      <c r="B69" t="s">
        <v>973</v>
      </c>
      <c r="C69">
        <v>64</v>
      </c>
      <c r="D69">
        <v>1953</v>
      </c>
      <c r="E69" s="119">
        <v>0</v>
      </c>
      <c r="F69" s="119">
        <v>0</v>
      </c>
      <c r="G69" s="119">
        <v>0</v>
      </c>
      <c r="H69" s="119">
        <v>0</v>
      </c>
      <c r="I69" s="119">
        <v>0</v>
      </c>
    </row>
    <row r="70" spans="2:9" customFormat="1" x14ac:dyDescent="0.25">
      <c r="B70" t="s">
        <v>973</v>
      </c>
      <c r="C70">
        <v>65</v>
      </c>
      <c r="D70">
        <v>1952</v>
      </c>
      <c r="E70" s="119">
        <v>0</v>
      </c>
      <c r="F70" s="119">
        <v>0</v>
      </c>
      <c r="G70" s="119">
        <v>0</v>
      </c>
      <c r="H70" s="119">
        <v>0</v>
      </c>
      <c r="I70" s="119">
        <v>0</v>
      </c>
    </row>
    <row r="71" spans="2:9" customFormat="1" x14ac:dyDescent="0.25">
      <c r="B71" t="s">
        <v>973</v>
      </c>
      <c r="C71">
        <v>66</v>
      </c>
      <c r="D71">
        <v>1951</v>
      </c>
      <c r="E71" s="119">
        <v>0</v>
      </c>
      <c r="F71" s="119">
        <v>0</v>
      </c>
      <c r="G71" s="119">
        <v>0</v>
      </c>
      <c r="H71" s="119">
        <v>0</v>
      </c>
      <c r="I71" s="119">
        <v>0</v>
      </c>
    </row>
    <row r="72" spans="2:9" customFormat="1" x14ac:dyDescent="0.25">
      <c r="B72" t="s">
        <v>973</v>
      </c>
      <c r="C72">
        <v>67</v>
      </c>
      <c r="D72">
        <v>1950</v>
      </c>
      <c r="E72" s="119">
        <v>0</v>
      </c>
      <c r="F72" s="119">
        <v>0</v>
      </c>
      <c r="G72" s="119">
        <v>0</v>
      </c>
      <c r="H72" s="119">
        <v>0</v>
      </c>
      <c r="I72" s="119">
        <v>0</v>
      </c>
    </row>
    <row r="73" spans="2:9" customFormat="1" x14ac:dyDescent="0.25">
      <c r="B73" t="s">
        <v>973</v>
      </c>
      <c r="C73">
        <v>68</v>
      </c>
      <c r="D73">
        <v>1949</v>
      </c>
      <c r="E73" s="119">
        <v>0</v>
      </c>
      <c r="F73" s="119">
        <v>0</v>
      </c>
      <c r="G73" s="119">
        <v>0</v>
      </c>
      <c r="H73" s="119">
        <v>0</v>
      </c>
      <c r="I73" s="119">
        <v>0</v>
      </c>
    </row>
    <row r="74" spans="2:9" customFormat="1" x14ac:dyDescent="0.25">
      <c r="B74" t="s">
        <v>973</v>
      </c>
      <c r="C74">
        <v>69</v>
      </c>
      <c r="D74">
        <v>1948</v>
      </c>
      <c r="E74" s="119">
        <v>0</v>
      </c>
      <c r="F74" s="119">
        <v>0</v>
      </c>
      <c r="G74" s="119">
        <v>0</v>
      </c>
      <c r="H74" s="119">
        <v>0</v>
      </c>
      <c r="I74" s="119">
        <v>0</v>
      </c>
    </row>
    <row r="75" spans="2:9" customFormat="1" x14ac:dyDescent="0.25">
      <c r="B75" t="s">
        <v>973</v>
      </c>
      <c r="C75">
        <v>70</v>
      </c>
      <c r="D75">
        <v>1947</v>
      </c>
      <c r="E75" s="119">
        <v>0</v>
      </c>
      <c r="F75" s="119">
        <v>0</v>
      </c>
      <c r="G75" s="119">
        <v>0</v>
      </c>
      <c r="H75" s="119">
        <v>0</v>
      </c>
      <c r="I75" s="119">
        <v>0</v>
      </c>
    </row>
    <row r="76" spans="2:9" customFormat="1" x14ac:dyDescent="0.25">
      <c r="B76" t="s">
        <v>973</v>
      </c>
      <c r="C76">
        <v>71</v>
      </c>
      <c r="D76">
        <v>1946</v>
      </c>
      <c r="E76" s="119">
        <v>0</v>
      </c>
      <c r="F76" s="119">
        <v>0</v>
      </c>
      <c r="G76" s="119">
        <v>0</v>
      </c>
      <c r="H76" s="119">
        <v>0</v>
      </c>
      <c r="I76" s="119">
        <v>0</v>
      </c>
    </row>
    <row r="77" spans="2:9" customFormat="1" x14ac:dyDescent="0.25">
      <c r="B77" t="s">
        <v>973</v>
      </c>
      <c r="C77">
        <v>72</v>
      </c>
      <c r="D77">
        <v>1945</v>
      </c>
      <c r="E77" s="119">
        <v>0</v>
      </c>
      <c r="F77" s="119">
        <v>0</v>
      </c>
      <c r="G77" s="119">
        <v>0</v>
      </c>
      <c r="H77" s="119">
        <v>0</v>
      </c>
      <c r="I77" s="119">
        <v>0</v>
      </c>
    </row>
    <row r="78" spans="2:9" customFormat="1" x14ac:dyDescent="0.25">
      <c r="B78" t="s">
        <v>973</v>
      </c>
      <c r="C78">
        <v>73</v>
      </c>
      <c r="D78">
        <v>1944</v>
      </c>
      <c r="E78" s="119">
        <v>0</v>
      </c>
      <c r="F78" s="119">
        <v>0</v>
      </c>
      <c r="G78" s="119">
        <v>0</v>
      </c>
      <c r="H78" s="119">
        <v>0</v>
      </c>
      <c r="I78" s="119">
        <v>0</v>
      </c>
    </row>
    <row r="79" spans="2:9" customFormat="1" x14ac:dyDescent="0.25">
      <c r="B79" t="s">
        <v>973</v>
      </c>
      <c r="C79">
        <v>74</v>
      </c>
      <c r="D79">
        <v>1943</v>
      </c>
      <c r="E79" s="119">
        <v>0</v>
      </c>
      <c r="F79" s="119">
        <v>0</v>
      </c>
      <c r="G79" s="119">
        <v>0</v>
      </c>
      <c r="H79" s="119">
        <v>0</v>
      </c>
      <c r="I79" s="119">
        <v>0</v>
      </c>
    </row>
    <row r="80" spans="2:9" customFormat="1" x14ac:dyDescent="0.25">
      <c r="B80" t="s">
        <v>973</v>
      </c>
      <c r="C80">
        <v>75</v>
      </c>
      <c r="D80">
        <v>1942</v>
      </c>
      <c r="E80" s="119">
        <v>0</v>
      </c>
      <c r="F80" s="119">
        <v>0</v>
      </c>
      <c r="G80" s="119">
        <v>0</v>
      </c>
      <c r="H80" s="119">
        <v>0</v>
      </c>
      <c r="I80" s="119">
        <v>0</v>
      </c>
    </row>
    <row r="81" spans="2:9" customFormat="1" x14ac:dyDescent="0.25">
      <c r="B81" t="s">
        <v>973</v>
      </c>
      <c r="C81">
        <v>76</v>
      </c>
      <c r="D81">
        <v>1941</v>
      </c>
      <c r="E81" s="119">
        <v>0</v>
      </c>
      <c r="F81" s="119">
        <v>0</v>
      </c>
      <c r="G81" s="119">
        <v>0</v>
      </c>
      <c r="H81" s="119">
        <v>0</v>
      </c>
      <c r="I81" s="119">
        <v>0</v>
      </c>
    </row>
    <row r="82" spans="2:9" customFormat="1" x14ac:dyDescent="0.25">
      <c r="B82" t="s">
        <v>973</v>
      </c>
      <c r="C82">
        <v>77</v>
      </c>
      <c r="D82">
        <v>1940</v>
      </c>
      <c r="E82" s="119">
        <v>0</v>
      </c>
      <c r="F82" s="119">
        <v>0</v>
      </c>
      <c r="G82" s="119">
        <v>0</v>
      </c>
      <c r="H82" s="119">
        <v>0</v>
      </c>
      <c r="I82" s="119">
        <v>0</v>
      </c>
    </row>
    <row r="83" spans="2:9" customFormat="1" x14ac:dyDescent="0.25">
      <c r="B83" t="s">
        <v>973</v>
      </c>
      <c r="C83">
        <v>78</v>
      </c>
      <c r="D83">
        <v>1939</v>
      </c>
      <c r="E83" s="119">
        <v>0</v>
      </c>
      <c r="F83" s="119">
        <v>0</v>
      </c>
      <c r="G83" s="119">
        <v>0</v>
      </c>
      <c r="H83" s="119">
        <v>0</v>
      </c>
      <c r="I83" s="119">
        <v>0</v>
      </c>
    </row>
    <row r="84" spans="2:9" customFormat="1" x14ac:dyDescent="0.25">
      <c r="B84" t="s">
        <v>973</v>
      </c>
      <c r="C84">
        <v>79</v>
      </c>
      <c r="D84">
        <v>1938</v>
      </c>
      <c r="E84" s="119">
        <v>0</v>
      </c>
      <c r="F84" s="119">
        <v>0</v>
      </c>
      <c r="G84" s="119">
        <v>0</v>
      </c>
      <c r="H84" s="119">
        <v>0</v>
      </c>
      <c r="I84" s="119">
        <v>0</v>
      </c>
    </row>
    <row r="85" spans="2:9" customFormat="1" x14ac:dyDescent="0.25">
      <c r="B85" t="s">
        <v>973</v>
      </c>
      <c r="C85">
        <v>80</v>
      </c>
      <c r="D85">
        <v>1937</v>
      </c>
      <c r="E85" s="119">
        <v>0</v>
      </c>
      <c r="F85" s="119">
        <v>0</v>
      </c>
      <c r="G85" s="119">
        <v>0</v>
      </c>
      <c r="H85" s="119">
        <v>0</v>
      </c>
      <c r="I85" s="119">
        <v>0</v>
      </c>
    </row>
    <row r="86" spans="2:9" customFormat="1" x14ac:dyDescent="0.25">
      <c r="B86" t="s">
        <v>973</v>
      </c>
      <c r="C86">
        <v>81</v>
      </c>
      <c r="D86">
        <v>1936</v>
      </c>
      <c r="E86" s="119">
        <v>0</v>
      </c>
      <c r="F86" s="119">
        <v>0</v>
      </c>
      <c r="G86" s="119">
        <v>0</v>
      </c>
      <c r="H86" s="119">
        <v>0</v>
      </c>
      <c r="I86" s="119">
        <v>0</v>
      </c>
    </row>
    <row r="87" spans="2:9" customFormat="1" x14ac:dyDescent="0.25">
      <c r="B87" t="s">
        <v>973</v>
      </c>
      <c r="C87">
        <v>82</v>
      </c>
      <c r="D87">
        <v>1935</v>
      </c>
      <c r="E87" s="119">
        <v>0</v>
      </c>
      <c r="F87" s="119">
        <v>0</v>
      </c>
      <c r="G87" s="119">
        <v>0</v>
      </c>
      <c r="H87" s="119">
        <v>0</v>
      </c>
      <c r="I87" s="119">
        <v>0</v>
      </c>
    </row>
    <row r="88" spans="2:9" customFormat="1" x14ac:dyDescent="0.25">
      <c r="B88" t="s">
        <v>973</v>
      </c>
      <c r="C88">
        <v>83</v>
      </c>
      <c r="D88">
        <v>1934</v>
      </c>
      <c r="E88" s="119">
        <v>0</v>
      </c>
      <c r="F88" s="119">
        <v>0</v>
      </c>
      <c r="G88" s="119">
        <v>0</v>
      </c>
      <c r="H88" s="119">
        <v>0</v>
      </c>
      <c r="I88" s="119">
        <v>0</v>
      </c>
    </row>
    <row r="89" spans="2:9" customFormat="1" x14ac:dyDescent="0.25">
      <c r="B89" t="s">
        <v>973</v>
      </c>
      <c r="C89">
        <v>84</v>
      </c>
      <c r="D89">
        <v>1933</v>
      </c>
      <c r="E89" s="119">
        <v>0</v>
      </c>
      <c r="F89" s="119">
        <v>0</v>
      </c>
      <c r="G89" s="119">
        <v>0</v>
      </c>
      <c r="H89" s="119">
        <v>0</v>
      </c>
      <c r="I89" s="119">
        <v>0</v>
      </c>
    </row>
    <row r="90" spans="2:9" customFormat="1" x14ac:dyDescent="0.25">
      <c r="B90" t="s">
        <v>973</v>
      </c>
      <c r="C90">
        <v>85</v>
      </c>
      <c r="D90">
        <v>1932</v>
      </c>
      <c r="E90" s="119">
        <v>0</v>
      </c>
      <c r="F90" s="119">
        <v>0</v>
      </c>
      <c r="G90" s="119">
        <v>0</v>
      </c>
      <c r="H90" s="119">
        <v>0</v>
      </c>
      <c r="I90" s="119">
        <v>0</v>
      </c>
    </row>
    <row r="91" spans="2:9" customFormat="1" x14ac:dyDescent="0.25">
      <c r="B91" t="s">
        <v>973</v>
      </c>
      <c r="C91">
        <v>86</v>
      </c>
      <c r="D91">
        <v>1931</v>
      </c>
      <c r="E91" s="119">
        <v>0</v>
      </c>
      <c r="F91" s="119">
        <v>0</v>
      </c>
      <c r="G91" s="119">
        <v>0</v>
      </c>
      <c r="H91" s="119">
        <v>0</v>
      </c>
      <c r="I91" s="119">
        <v>0</v>
      </c>
    </row>
    <row r="92" spans="2:9" customFormat="1" x14ac:dyDescent="0.25">
      <c r="B92" t="s">
        <v>973</v>
      </c>
      <c r="C92">
        <v>87</v>
      </c>
      <c r="D92">
        <v>1930</v>
      </c>
      <c r="E92" s="119">
        <v>0</v>
      </c>
      <c r="F92" s="119">
        <v>0</v>
      </c>
      <c r="G92" s="119">
        <v>0</v>
      </c>
      <c r="H92" s="119">
        <v>0</v>
      </c>
      <c r="I92" s="119">
        <v>0</v>
      </c>
    </row>
    <row r="93" spans="2:9" customFormat="1" x14ac:dyDescent="0.25">
      <c r="B93" t="s">
        <v>973</v>
      </c>
      <c r="C93">
        <v>88</v>
      </c>
      <c r="D93">
        <v>1929</v>
      </c>
      <c r="E93" s="119">
        <v>0</v>
      </c>
      <c r="F93" s="119">
        <v>0</v>
      </c>
      <c r="G93" s="119">
        <v>0</v>
      </c>
      <c r="H93" s="119">
        <v>0</v>
      </c>
      <c r="I93" s="119">
        <v>0</v>
      </c>
    </row>
    <row r="94" spans="2:9" customFormat="1" x14ac:dyDescent="0.25">
      <c r="B94" t="s">
        <v>973</v>
      </c>
      <c r="C94">
        <v>89</v>
      </c>
      <c r="D94">
        <v>1928</v>
      </c>
      <c r="E94" s="119">
        <v>0</v>
      </c>
      <c r="F94" s="119">
        <v>0</v>
      </c>
      <c r="G94" s="119">
        <v>0</v>
      </c>
      <c r="H94" s="119">
        <v>0</v>
      </c>
      <c r="I94" s="119">
        <v>0</v>
      </c>
    </row>
    <row r="95" spans="2:9" customFormat="1" x14ac:dyDescent="0.25">
      <c r="B95" t="s">
        <v>973</v>
      </c>
      <c r="C95">
        <v>90</v>
      </c>
      <c r="D95">
        <v>1927</v>
      </c>
      <c r="E95" s="119">
        <v>0</v>
      </c>
      <c r="F95" s="119">
        <v>0</v>
      </c>
      <c r="G95" s="119">
        <v>0</v>
      </c>
      <c r="H95" s="119">
        <v>0</v>
      </c>
      <c r="I95" s="119">
        <v>0</v>
      </c>
    </row>
    <row r="96" spans="2:9" customFormat="1" x14ac:dyDescent="0.25">
      <c r="B96" t="s">
        <v>973</v>
      </c>
      <c r="C96">
        <v>91</v>
      </c>
      <c r="D96">
        <v>1926</v>
      </c>
      <c r="E96" s="119">
        <v>0</v>
      </c>
      <c r="F96" s="119">
        <v>0</v>
      </c>
      <c r="G96" s="119">
        <v>0</v>
      </c>
      <c r="H96" s="119">
        <v>0</v>
      </c>
      <c r="I96" s="119">
        <v>0</v>
      </c>
    </row>
    <row r="97" spans="2:9" customFormat="1" x14ac:dyDescent="0.25">
      <c r="B97" t="s">
        <v>973</v>
      </c>
      <c r="C97">
        <v>92</v>
      </c>
      <c r="D97">
        <v>1925</v>
      </c>
      <c r="E97" s="119">
        <v>0</v>
      </c>
      <c r="F97" s="119">
        <v>0</v>
      </c>
      <c r="G97" s="119">
        <v>0</v>
      </c>
      <c r="H97" s="119">
        <v>0</v>
      </c>
      <c r="I97" s="119">
        <v>0</v>
      </c>
    </row>
    <row r="98" spans="2:9" customFormat="1" x14ac:dyDescent="0.25">
      <c r="B98" t="s">
        <v>973</v>
      </c>
      <c r="C98">
        <v>93</v>
      </c>
      <c r="D98">
        <v>1924</v>
      </c>
      <c r="E98" s="119">
        <v>0</v>
      </c>
      <c r="F98" s="119">
        <v>0</v>
      </c>
      <c r="G98" s="119">
        <v>0</v>
      </c>
      <c r="H98" s="119">
        <v>0</v>
      </c>
      <c r="I98" s="119">
        <v>0</v>
      </c>
    </row>
    <row r="99" spans="2:9" customFormat="1" x14ac:dyDescent="0.25">
      <c r="B99" t="s">
        <v>973</v>
      </c>
      <c r="C99">
        <v>94</v>
      </c>
      <c r="D99">
        <v>1923</v>
      </c>
      <c r="E99" s="119">
        <v>0</v>
      </c>
      <c r="F99" s="119">
        <v>0</v>
      </c>
      <c r="G99" s="119">
        <v>0</v>
      </c>
      <c r="H99" s="119">
        <v>0</v>
      </c>
      <c r="I99" s="119">
        <v>0</v>
      </c>
    </row>
    <row r="100" spans="2:9" customFormat="1" x14ac:dyDescent="0.25">
      <c r="B100" t="s">
        <v>973</v>
      </c>
      <c r="C100">
        <v>95</v>
      </c>
      <c r="D100">
        <v>1922</v>
      </c>
      <c r="E100" s="119">
        <v>0</v>
      </c>
      <c r="F100" s="119">
        <v>0</v>
      </c>
      <c r="G100" s="119">
        <v>0</v>
      </c>
      <c r="H100" s="119">
        <v>0</v>
      </c>
      <c r="I100" s="119">
        <v>0</v>
      </c>
    </row>
    <row r="101" spans="2:9" customFormat="1" x14ac:dyDescent="0.25">
      <c r="B101" t="s">
        <v>973</v>
      </c>
      <c r="C101">
        <v>96</v>
      </c>
      <c r="D101">
        <v>1921</v>
      </c>
      <c r="E101" s="119">
        <v>0</v>
      </c>
      <c r="F101" s="119">
        <v>0</v>
      </c>
      <c r="G101" s="119">
        <v>0</v>
      </c>
      <c r="H101" s="119">
        <v>0</v>
      </c>
      <c r="I101" s="119">
        <v>0</v>
      </c>
    </row>
    <row r="102" spans="2:9" customFormat="1" x14ac:dyDescent="0.25">
      <c r="B102" t="s">
        <v>973</v>
      </c>
      <c r="C102">
        <v>97</v>
      </c>
      <c r="D102">
        <v>1920</v>
      </c>
      <c r="E102" s="119">
        <v>0</v>
      </c>
      <c r="F102" s="119">
        <v>0</v>
      </c>
      <c r="G102" s="119">
        <v>0</v>
      </c>
      <c r="H102" s="119">
        <v>0</v>
      </c>
      <c r="I102" s="119">
        <v>0</v>
      </c>
    </row>
    <row r="103" spans="2:9" customFormat="1" x14ac:dyDescent="0.25">
      <c r="B103" t="s">
        <v>973</v>
      </c>
      <c r="C103">
        <v>98</v>
      </c>
      <c r="D103">
        <v>1919</v>
      </c>
      <c r="E103" s="119">
        <v>0</v>
      </c>
      <c r="F103" s="119">
        <v>0</v>
      </c>
      <c r="G103" s="119">
        <v>0</v>
      </c>
      <c r="H103" s="119">
        <v>0</v>
      </c>
      <c r="I103" s="119">
        <v>0</v>
      </c>
    </row>
    <row r="104" spans="2:9" customFormat="1" x14ac:dyDescent="0.25">
      <c r="B104" t="s">
        <v>973</v>
      </c>
      <c r="C104">
        <v>99</v>
      </c>
      <c r="D104">
        <v>1918</v>
      </c>
      <c r="E104" s="119">
        <v>0</v>
      </c>
      <c r="F104" s="119">
        <v>0</v>
      </c>
      <c r="G104" s="119">
        <v>0</v>
      </c>
      <c r="H104" s="119">
        <v>0</v>
      </c>
      <c r="I104" s="119">
        <v>0</v>
      </c>
    </row>
    <row r="105" spans="2:9" customFormat="1" x14ac:dyDescent="0.25">
      <c r="B105" t="s">
        <v>973</v>
      </c>
      <c r="C105">
        <v>100</v>
      </c>
      <c r="D105">
        <v>1917</v>
      </c>
      <c r="E105" s="119">
        <v>0</v>
      </c>
      <c r="F105" s="119">
        <v>0</v>
      </c>
      <c r="G105" s="119">
        <v>0</v>
      </c>
      <c r="H105" s="119">
        <v>0</v>
      </c>
      <c r="I105" s="119">
        <v>0</v>
      </c>
    </row>
    <row r="106" spans="2:9" customFormat="1" x14ac:dyDescent="0.25">
      <c r="B106" t="s">
        <v>973</v>
      </c>
      <c r="C106">
        <v>101</v>
      </c>
      <c r="D106">
        <v>1916</v>
      </c>
      <c r="E106" s="119">
        <v>0</v>
      </c>
      <c r="F106" s="119">
        <v>0</v>
      </c>
      <c r="G106" s="119">
        <v>0</v>
      </c>
      <c r="H106" s="119">
        <v>0</v>
      </c>
      <c r="I106" s="119">
        <v>0</v>
      </c>
    </row>
    <row r="107" spans="2:9" customFormat="1" x14ac:dyDescent="0.25">
      <c r="B107" t="s">
        <v>973</v>
      </c>
      <c r="C107">
        <v>102</v>
      </c>
      <c r="D107">
        <v>1915</v>
      </c>
      <c r="E107" s="119">
        <v>0</v>
      </c>
      <c r="F107" s="119">
        <v>0</v>
      </c>
      <c r="G107" s="119">
        <v>0</v>
      </c>
      <c r="H107" s="119">
        <v>0</v>
      </c>
      <c r="I107" s="119">
        <v>0</v>
      </c>
    </row>
    <row r="108" spans="2:9" customFormat="1" x14ac:dyDescent="0.25">
      <c r="B108" t="s">
        <v>973</v>
      </c>
      <c r="C108">
        <v>103</v>
      </c>
      <c r="D108">
        <v>1914</v>
      </c>
      <c r="E108" s="119">
        <v>0</v>
      </c>
      <c r="F108" s="119">
        <v>0</v>
      </c>
      <c r="G108" s="119">
        <v>0</v>
      </c>
      <c r="H108" s="119">
        <v>0</v>
      </c>
      <c r="I108" s="119">
        <v>0</v>
      </c>
    </row>
    <row r="109" spans="2:9" customFormat="1" x14ac:dyDescent="0.25">
      <c r="B109" t="s">
        <v>973</v>
      </c>
      <c r="C109">
        <v>104</v>
      </c>
      <c r="D109">
        <v>1913</v>
      </c>
      <c r="E109" s="119">
        <v>0</v>
      </c>
      <c r="F109" s="119">
        <v>0</v>
      </c>
      <c r="G109" s="119">
        <v>0</v>
      </c>
      <c r="H109" s="119">
        <v>0</v>
      </c>
      <c r="I109" s="119">
        <v>0</v>
      </c>
    </row>
    <row r="110" spans="2:9" customFormat="1" x14ac:dyDescent="0.25">
      <c r="B110" t="s">
        <v>973</v>
      </c>
      <c r="C110">
        <v>105</v>
      </c>
      <c r="D110">
        <v>1912</v>
      </c>
      <c r="E110" s="119">
        <v>0</v>
      </c>
      <c r="F110" s="119">
        <v>0</v>
      </c>
      <c r="G110" s="119">
        <v>0</v>
      </c>
      <c r="H110" s="119">
        <v>0</v>
      </c>
      <c r="I110" s="119">
        <v>0</v>
      </c>
    </row>
    <row r="111" spans="2:9" customFormat="1" x14ac:dyDescent="0.25">
      <c r="B111" t="s">
        <v>973</v>
      </c>
      <c r="C111">
        <v>106</v>
      </c>
      <c r="D111">
        <v>1911</v>
      </c>
      <c r="E111" s="119">
        <v>0</v>
      </c>
      <c r="F111" s="119">
        <v>0</v>
      </c>
      <c r="G111" s="119">
        <v>0</v>
      </c>
      <c r="H111" s="119">
        <v>0</v>
      </c>
      <c r="I111" s="119">
        <v>0</v>
      </c>
    </row>
    <row r="112" spans="2:9" customFormat="1" x14ac:dyDescent="0.25">
      <c r="B112" t="s">
        <v>973</v>
      </c>
      <c r="C112">
        <v>107</v>
      </c>
      <c r="D112">
        <v>1910</v>
      </c>
      <c r="E112" s="119">
        <v>0</v>
      </c>
      <c r="F112" s="119">
        <v>0</v>
      </c>
      <c r="G112" s="119">
        <v>0</v>
      </c>
      <c r="H112" s="119">
        <v>0</v>
      </c>
      <c r="I112" s="119">
        <v>0</v>
      </c>
    </row>
    <row r="113" spans="2:9" customFormat="1" x14ac:dyDescent="0.25">
      <c r="B113" t="s">
        <v>973</v>
      </c>
      <c r="C113">
        <v>108</v>
      </c>
      <c r="D113">
        <v>1909</v>
      </c>
      <c r="E113" s="119">
        <v>0</v>
      </c>
      <c r="F113" s="119">
        <v>0</v>
      </c>
      <c r="G113" s="119">
        <v>0</v>
      </c>
      <c r="H113" s="119">
        <v>0</v>
      </c>
      <c r="I113" s="119">
        <v>0</v>
      </c>
    </row>
    <row r="114" spans="2:9" customFormat="1" x14ac:dyDescent="0.25">
      <c r="B114" t="s">
        <v>973</v>
      </c>
      <c r="C114">
        <v>109</v>
      </c>
      <c r="D114">
        <v>1908</v>
      </c>
      <c r="E114" s="119">
        <v>0</v>
      </c>
      <c r="F114" s="119">
        <v>0</v>
      </c>
      <c r="G114" s="119">
        <v>0</v>
      </c>
      <c r="H114" s="119">
        <v>0</v>
      </c>
      <c r="I114" s="119">
        <v>0</v>
      </c>
    </row>
    <row r="115" spans="2:9" customFormat="1" x14ac:dyDescent="0.25">
      <c r="B115" t="s">
        <v>973</v>
      </c>
      <c r="C115">
        <v>110</v>
      </c>
      <c r="D115">
        <v>1907</v>
      </c>
      <c r="E115" s="119">
        <v>0</v>
      </c>
      <c r="F115" s="119">
        <v>0</v>
      </c>
      <c r="G115" s="119">
        <v>0</v>
      </c>
      <c r="H115" s="119">
        <v>0</v>
      </c>
      <c r="I115" s="119">
        <v>0</v>
      </c>
    </row>
    <row r="116" spans="2:9" customFormat="1" x14ac:dyDescent="0.25">
      <c r="B116" t="s">
        <v>973</v>
      </c>
      <c r="C116">
        <v>111</v>
      </c>
      <c r="D116">
        <v>1906</v>
      </c>
      <c r="E116" s="119">
        <v>0</v>
      </c>
      <c r="F116" s="119">
        <v>0</v>
      </c>
      <c r="G116" s="119">
        <v>0</v>
      </c>
      <c r="H116" s="119">
        <v>0</v>
      </c>
      <c r="I116" s="119">
        <v>0</v>
      </c>
    </row>
    <row r="117" spans="2:9" customFormat="1" x14ac:dyDescent="0.25">
      <c r="B117" t="s">
        <v>973</v>
      </c>
      <c r="C117">
        <v>112</v>
      </c>
      <c r="D117">
        <v>1905</v>
      </c>
      <c r="E117" s="119">
        <v>0</v>
      </c>
      <c r="F117" s="119">
        <v>0</v>
      </c>
      <c r="G117" s="119">
        <v>0</v>
      </c>
      <c r="H117" s="119">
        <v>0</v>
      </c>
      <c r="I117" s="119">
        <v>0</v>
      </c>
    </row>
    <row r="118" spans="2:9" customFormat="1" x14ac:dyDescent="0.25">
      <c r="B118" t="s">
        <v>973</v>
      </c>
      <c r="C118">
        <v>113</v>
      </c>
      <c r="D118">
        <v>1904</v>
      </c>
      <c r="E118" s="119">
        <v>0</v>
      </c>
      <c r="F118" s="119">
        <v>0</v>
      </c>
      <c r="G118" s="119">
        <v>0</v>
      </c>
      <c r="H118" s="119">
        <v>0</v>
      </c>
      <c r="I118" s="119">
        <v>0</v>
      </c>
    </row>
    <row r="119" spans="2:9" customFormat="1" x14ac:dyDescent="0.25">
      <c r="B119" t="s">
        <v>973</v>
      </c>
      <c r="C119">
        <v>114</v>
      </c>
      <c r="D119">
        <v>1903</v>
      </c>
      <c r="E119" s="119">
        <v>0</v>
      </c>
      <c r="F119" s="119">
        <v>0</v>
      </c>
      <c r="G119" s="119">
        <v>0</v>
      </c>
      <c r="H119" s="119">
        <v>0</v>
      </c>
      <c r="I119" s="119">
        <v>0</v>
      </c>
    </row>
    <row r="120" spans="2:9" customFormat="1" x14ac:dyDescent="0.25">
      <c r="B120" t="s">
        <v>973</v>
      </c>
      <c r="C120">
        <v>115</v>
      </c>
      <c r="D120">
        <v>1902</v>
      </c>
      <c r="E120" s="119">
        <v>0</v>
      </c>
      <c r="F120" s="119">
        <v>0</v>
      </c>
      <c r="G120" s="119">
        <v>0</v>
      </c>
      <c r="H120" s="119">
        <v>0</v>
      </c>
      <c r="I120" s="119">
        <v>0</v>
      </c>
    </row>
    <row r="121" spans="2:9" customFormat="1" x14ac:dyDescent="0.25">
      <c r="B121" t="s">
        <v>973</v>
      </c>
      <c r="C121">
        <v>116</v>
      </c>
      <c r="D121">
        <v>1901</v>
      </c>
      <c r="E121" s="119">
        <v>0</v>
      </c>
      <c r="F121" s="119">
        <v>0</v>
      </c>
      <c r="G121" s="119">
        <v>0</v>
      </c>
      <c r="H121" s="119">
        <v>0</v>
      </c>
      <c r="I121" s="119">
        <v>0</v>
      </c>
    </row>
    <row r="122" spans="2:9" customFormat="1" x14ac:dyDescent="0.25">
      <c r="B122" t="s">
        <v>973</v>
      </c>
      <c r="C122">
        <v>117</v>
      </c>
      <c r="D122">
        <v>1900</v>
      </c>
      <c r="E122" s="119">
        <v>0</v>
      </c>
      <c r="F122" s="119">
        <v>0</v>
      </c>
      <c r="G122" s="119">
        <v>0</v>
      </c>
      <c r="H122" s="119">
        <v>0</v>
      </c>
      <c r="I122" s="119">
        <v>0</v>
      </c>
    </row>
    <row r="123" spans="2:9" customFormat="1" x14ac:dyDescent="0.25">
      <c r="B123" t="s">
        <v>33</v>
      </c>
      <c r="C123">
        <v>0</v>
      </c>
      <c r="D123">
        <v>2017</v>
      </c>
      <c r="E123" s="119">
        <v>65607590</v>
      </c>
      <c r="F123" s="119">
        <v>0</v>
      </c>
      <c r="G123" s="119">
        <v>364859</v>
      </c>
      <c r="H123" s="119">
        <v>1046</v>
      </c>
      <c r="I123" s="119">
        <v>362136</v>
      </c>
    </row>
    <row r="124" spans="2:9" customFormat="1" x14ac:dyDescent="0.25">
      <c r="B124" t="s">
        <v>33</v>
      </c>
      <c r="C124">
        <v>1</v>
      </c>
      <c r="D124">
        <v>2016</v>
      </c>
      <c r="E124" s="119">
        <v>131308423</v>
      </c>
      <c r="F124" s="119">
        <v>0</v>
      </c>
      <c r="G124" s="119">
        <v>367309</v>
      </c>
      <c r="H124" s="119">
        <v>203</v>
      </c>
      <c r="I124" s="119">
        <v>362581</v>
      </c>
    </row>
    <row r="125" spans="2:9" customFormat="1" x14ac:dyDescent="0.25">
      <c r="B125" t="s">
        <v>33</v>
      </c>
      <c r="C125">
        <v>2</v>
      </c>
      <c r="D125">
        <v>2015</v>
      </c>
      <c r="E125" s="119">
        <v>126917544</v>
      </c>
      <c r="F125" s="119">
        <v>0</v>
      </c>
      <c r="G125" s="119">
        <v>354761</v>
      </c>
      <c r="H125" s="119">
        <v>69</v>
      </c>
      <c r="I125" s="119">
        <v>350241</v>
      </c>
    </row>
    <row r="126" spans="2:9" customFormat="1" x14ac:dyDescent="0.25">
      <c r="B126" t="s">
        <v>33</v>
      </c>
      <c r="C126">
        <v>3</v>
      </c>
      <c r="D126">
        <v>2014</v>
      </c>
      <c r="E126" s="119">
        <v>124967674</v>
      </c>
      <c r="F126" s="119">
        <v>0</v>
      </c>
      <c r="G126" s="119">
        <v>349338</v>
      </c>
      <c r="H126" s="119">
        <v>44</v>
      </c>
      <c r="I126" s="119">
        <v>344829</v>
      </c>
    </row>
    <row r="127" spans="2:9" customFormat="1" x14ac:dyDescent="0.25">
      <c r="B127" t="s">
        <v>33</v>
      </c>
      <c r="C127">
        <v>4</v>
      </c>
      <c r="D127">
        <v>2013</v>
      </c>
      <c r="E127" s="119">
        <v>120147306</v>
      </c>
      <c r="F127" s="119">
        <v>0</v>
      </c>
      <c r="G127" s="119">
        <v>335291</v>
      </c>
      <c r="H127" s="119">
        <v>32</v>
      </c>
      <c r="I127" s="119">
        <v>331573</v>
      </c>
    </row>
    <row r="128" spans="2:9" customFormat="1" x14ac:dyDescent="0.25">
      <c r="B128" t="s">
        <v>33</v>
      </c>
      <c r="C128">
        <v>5</v>
      </c>
      <c r="D128">
        <v>2012</v>
      </c>
      <c r="E128" s="119">
        <v>119710334</v>
      </c>
      <c r="F128" s="119">
        <v>0</v>
      </c>
      <c r="G128" s="119">
        <v>334038</v>
      </c>
      <c r="H128" s="119">
        <v>30</v>
      </c>
      <c r="I128" s="119">
        <v>330606</v>
      </c>
    </row>
    <row r="129" spans="2:9" customFormat="1" x14ac:dyDescent="0.25">
      <c r="B129" t="s">
        <v>33</v>
      </c>
      <c r="C129">
        <v>6</v>
      </c>
      <c r="D129">
        <v>2011</v>
      </c>
      <c r="E129" s="119">
        <v>117367457</v>
      </c>
      <c r="F129" s="119">
        <v>0</v>
      </c>
      <c r="G129" s="119">
        <v>327235</v>
      </c>
      <c r="H129" s="119">
        <v>30</v>
      </c>
      <c r="I129" s="119">
        <v>323939</v>
      </c>
    </row>
    <row r="130" spans="2:9" customFormat="1" x14ac:dyDescent="0.25">
      <c r="B130" t="s">
        <v>33</v>
      </c>
      <c r="C130">
        <v>7</v>
      </c>
      <c r="D130">
        <v>2010</v>
      </c>
      <c r="E130" s="119">
        <v>119784604</v>
      </c>
      <c r="F130" s="119">
        <v>0</v>
      </c>
      <c r="G130" s="119">
        <v>333706</v>
      </c>
      <c r="H130" s="119">
        <v>24</v>
      </c>
      <c r="I130" s="119">
        <v>330644</v>
      </c>
    </row>
    <row r="131" spans="2:9" customFormat="1" x14ac:dyDescent="0.25">
      <c r="B131" t="s">
        <v>33</v>
      </c>
      <c r="C131">
        <v>8</v>
      </c>
      <c r="D131">
        <v>2009</v>
      </c>
      <c r="E131" s="119">
        <v>117584062</v>
      </c>
      <c r="F131" s="119">
        <v>0</v>
      </c>
      <c r="G131" s="119">
        <v>327265</v>
      </c>
      <c r="H131" s="119">
        <v>24</v>
      </c>
      <c r="I131" s="119">
        <v>324581</v>
      </c>
    </row>
    <row r="132" spans="2:9" customFormat="1" x14ac:dyDescent="0.25">
      <c r="B132" t="s">
        <v>33</v>
      </c>
      <c r="C132">
        <v>9</v>
      </c>
      <c r="D132">
        <v>2008</v>
      </c>
      <c r="E132" s="119">
        <v>120297518</v>
      </c>
      <c r="F132" s="119">
        <v>0</v>
      </c>
      <c r="G132" s="119">
        <v>334644</v>
      </c>
      <c r="H132" s="119">
        <v>24</v>
      </c>
      <c r="I132" s="119">
        <v>332083</v>
      </c>
    </row>
    <row r="133" spans="2:9" customFormat="1" x14ac:dyDescent="0.25">
      <c r="B133" t="s">
        <v>33</v>
      </c>
      <c r="C133">
        <v>10</v>
      </c>
      <c r="D133">
        <v>2007</v>
      </c>
      <c r="E133" s="119">
        <v>119600819</v>
      </c>
      <c r="F133" s="119">
        <v>0</v>
      </c>
      <c r="G133" s="119">
        <v>332342</v>
      </c>
      <c r="H133" s="119">
        <v>20</v>
      </c>
      <c r="I133" s="119">
        <v>329974</v>
      </c>
    </row>
    <row r="134" spans="2:9" customFormat="1" x14ac:dyDescent="0.25">
      <c r="B134" t="s">
        <v>33</v>
      </c>
      <c r="C134">
        <v>11</v>
      </c>
      <c r="D134">
        <v>2006</v>
      </c>
      <c r="E134" s="119">
        <v>117914094</v>
      </c>
      <c r="F134" s="119">
        <v>0</v>
      </c>
      <c r="G134" s="119">
        <v>327552</v>
      </c>
      <c r="H134" s="119">
        <v>25</v>
      </c>
      <c r="I134" s="119">
        <v>325294</v>
      </c>
    </row>
    <row r="135" spans="2:9" customFormat="1" x14ac:dyDescent="0.25">
      <c r="B135" t="s">
        <v>33</v>
      </c>
      <c r="C135">
        <v>12</v>
      </c>
      <c r="D135">
        <v>2005</v>
      </c>
      <c r="E135" s="119">
        <v>119152809</v>
      </c>
      <c r="F135" s="119">
        <v>0</v>
      </c>
      <c r="G135" s="119">
        <v>330779</v>
      </c>
      <c r="H135" s="119">
        <v>22</v>
      </c>
      <c r="I135" s="119">
        <v>328590</v>
      </c>
    </row>
    <row r="136" spans="2:9" customFormat="1" x14ac:dyDescent="0.25">
      <c r="B136" t="s">
        <v>33</v>
      </c>
      <c r="C136">
        <v>13</v>
      </c>
      <c r="D136">
        <v>2004</v>
      </c>
      <c r="E136" s="119">
        <v>122352833</v>
      </c>
      <c r="F136" s="119">
        <v>0</v>
      </c>
      <c r="G136" s="119">
        <v>339201</v>
      </c>
      <c r="H136" s="119">
        <v>26</v>
      </c>
      <c r="I136" s="119">
        <v>337253</v>
      </c>
    </row>
    <row r="137" spans="2:9" customFormat="1" x14ac:dyDescent="0.25">
      <c r="B137" t="s">
        <v>33</v>
      </c>
      <c r="C137">
        <v>14</v>
      </c>
      <c r="D137">
        <v>2003</v>
      </c>
      <c r="E137" s="119">
        <v>122780092</v>
      </c>
      <c r="F137" s="119">
        <v>0</v>
      </c>
      <c r="G137" s="119">
        <v>340387</v>
      </c>
      <c r="H137" s="119">
        <v>40</v>
      </c>
      <c r="I137" s="119">
        <v>338434</v>
      </c>
    </row>
    <row r="138" spans="2:9" customFormat="1" x14ac:dyDescent="0.25">
      <c r="B138" t="s">
        <v>33</v>
      </c>
      <c r="C138">
        <v>15</v>
      </c>
      <c r="D138">
        <v>2002</v>
      </c>
      <c r="E138" s="119">
        <v>125110959</v>
      </c>
      <c r="F138" s="119">
        <v>0</v>
      </c>
      <c r="G138" s="119">
        <v>347290</v>
      </c>
      <c r="H138" s="119">
        <v>54</v>
      </c>
      <c r="I138" s="119">
        <v>345282</v>
      </c>
    </row>
    <row r="139" spans="2:9" customFormat="1" x14ac:dyDescent="0.25">
      <c r="B139" t="s">
        <v>33</v>
      </c>
      <c r="C139">
        <v>16</v>
      </c>
      <c r="D139">
        <v>2001</v>
      </c>
      <c r="E139" s="119">
        <v>129256967</v>
      </c>
      <c r="F139" s="119">
        <v>0</v>
      </c>
      <c r="G139" s="119">
        <v>360261</v>
      </c>
      <c r="H139" s="119">
        <v>61</v>
      </c>
      <c r="I139" s="119">
        <v>357826</v>
      </c>
    </row>
    <row r="140" spans="2:9" customFormat="1" x14ac:dyDescent="0.25">
      <c r="B140" t="s">
        <v>33</v>
      </c>
      <c r="C140">
        <v>17</v>
      </c>
      <c r="D140">
        <v>2000</v>
      </c>
      <c r="E140" s="119">
        <v>136049446</v>
      </c>
      <c r="F140" s="119">
        <v>0</v>
      </c>
      <c r="G140" s="119">
        <v>380977</v>
      </c>
      <c r="H140" s="119">
        <v>101</v>
      </c>
      <c r="I140" s="119">
        <v>377411</v>
      </c>
    </row>
    <row r="141" spans="2:9" customFormat="1" x14ac:dyDescent="0.25">
      <c r="B141" t="s">
        <v>33</v>
      </c>
      <c r="C141">
        <v>18</v>
      </c>
      <c r="D141">
        <v>1999</v>
      </c>
      <c r="E141" s="119">
        <v>139328579</v>
      </c>
      <c r="F141" s="119">
        <v>0</v>
      </c>
      <c r="G141" s="119">
        <v>400886</v>
      </c>
      <c r="H141" s="119">
        <v>124</v>
      </c>
      <c r="I141" s="119">
        <v>391580</v>
      </c>
    </row>
    <row r="142" spans="2:9" customFormat="1" x14ac:dyDescent="0.25">
      <c r="B142" t="s">
        <v>33</v>
      </c>
      <c r="C142">
        <v>19</v>
      </c>
      <c r="D142">
        <v>1998</v>
      </c>
      <c r="E142" s="119">
        <v>145486669</v>
      </c>
      <c r="F142" s="119">
        <v>0</v>
      </c>
      <c r="G142" s="119">
        <v>425173</v>
      </c>
      <c r="H142" s="119">
        <v>161</v>
      </c>
      <c r="I142" s="119">
        <v>408059</v>
      </c>
    </row>
    <row r="143" spans="2:9" customFormat="1" x14ac:dyDescent="0.25">
      <c r="B143" t="s">
        <v>33</v>
      </c>
      <c r="C143">
        <v>20</v>
      </c>
      <c r="D143">
        <v>1997</v>
      </c>
      <c r="E143" s="119">
        <v>154069903</v>
      </c>
      <c r="F143" s="119">
        <v>0</v>
      </c>
      <c r="G143" s="119">
        <v>450789</v>
      </c>
      <c r="H143" s="119">
        <v>189</v>
      </c>
      <c r="I143" s="119">
        <v>429561</v>
      </c>
    </row>
    <row r="144" spans="2:9" customFormat="1" x14ac:dyDescent="0.25">
      <c r="B144" t="s">
        <v>33</v>
      </c>
      <c r="C144">
        <v>21</v>
      </c>
      <c r="D144">
        <v>1996</v>
      </c>
      <c r="E144" s="119">
        <v>154599666</v>
      </c>
      <c r="F144" s="119">
        <v>0</v>
      </c>
      <c r="G144" s="119">
        <v>450441</v>
      </c>
      <c r="H144" s="119">
        <v>178</v>
      </c>
      <c r="I144" s="119">
        <v>429288</v>
      </c>
    </row>
    <row r="145" spans="2:9" customFormat="1" x14ac:dyDescent="0.25">
      <c r="B145" t="s">
        <v>33</v>
      </c>
      <c r="C145">
        <v>22</v>
      </c>
      <c r="D145">
        <v>1995</v>
      </c>
      <c r="E145" s="119">
        <v>151698730</v>
      </c>
      <c r="F145" s="119">
        <v>0</v>
      </c>
      <c r="G145" s="119">
        <v>442506</v>
      </c>
      <c r="H145" s="119">
        <v>204</v>
      </c>
      <c r="I145" s="119">
        <v>420942</v>
      </c>
    </row>
    <row r="146" spans="2:9" customFormat="1" x14ac:dyDescent="0.25">
      <c r="B146" t="s">
        <v>33</v>
      </c>
      <c r="C146">
        <v>23</v>
      </c>
      <c r="D146">
        <v>1994</v>
      </c>
      <c r="E146" s="119">
        <v>153785522</v>
      </c>
      <c r="F146" s="119">
        <v>0</v>
      </c>
      <c r="G146" s="119">
        <v>450160</v>
      </c>
      <c r="H146" s="119">
        <v>194</v>
      </c>
      <c r="I146" s="119">
        <v>425975</v>
      </c>
    </row>
    <row r="147" spans="2:9" customFormat="1" x14ac:dyDescent="0.25">
      <c r="B147" t="s">
        <v>33</v>
      </c>
      <c r="C147">
        <v>24</v>
      </c>
      <c r="D147">
        <v>1993</v>
      </c>
      <c r="E147" s="119">
        <v>159925516</v>
      </c>
      <c r="F147" s="119">
        <v>0</v>
      </c>
      <c r="G147" s="119">
        <v>467554</v>
      </c>
      <c r="H147" s="119">
        <v>187</v>
      </c>
      <c r="I147" s="119">
        <v>444317</v>
      </c>
    </row>
    <row r="148" spans="2:9" customFormat="1" x14ac:dyDescent="0.25">
      <c r="B148" t="s">
        <v>33</v>
      </c>
      <c r="C148">
        <v>25</v>
      </c>
      <c r="D148">
        <v>1992</v>
      </c>
      <c r="E148" s="119">
        <v>164407174</v>
      </c>
      <c r="F148" s="119">
        <v>0</v>
      </c>
      <c r="G148" s="119">
        <v>480957</v>
      </c>
      <c r="H148" s="119">
        <v>214</v>
      </c>
      <c r="I148" s="119">
        <v>456559</v>
      </c>
    </row>
    <row r="149" spans="2:9" customFormat="1" x14ac:dyDescent="0.25">
      <c r="B149" t="s">
        <v>33</v>
      </c>
      <c r="C149">
        <v>26</v>
      </c>
      <c r="D149">
        <v>1991</v>
      </c>
      <c r="E149" s="119">
        <v>171586120</v>
      </c>
      <c r="F149" s="119">
        <v>0</v>
      </c>
      <c r="G149" s="119">
        <v>499742</v>
      </c>
      <c r="H149" s="119">
        <v>239</v>
      </c>
      <c r="I149" s="119">
        <v>475807</v>
      </c>
    </row>
    <row r="150" spans="2:9" customFormat="1" x14ac:dyDescent="0.25">
      <c r="B150" t="s">
        <v>33</v>
      </c>
      <c r="C150">
        <v>27</v>
      </c>
      <c r="D150">
        <v>1990</v>
      </c>
      <c r="E150" s="119">
        <v>187799021</v>
      </c>
      <c r="F150" s="119">
        <v>0</v>
      </c>
      <c r="G150" s="119">
        <v>544537</v>
      </c>
      <c r="H150" s="119">
        <v>218</v>
      </c>
      <c r="I150" s="119">
        <v>520133</v>
      </c>
    </row>
    <row r="151" spans="2:9" customFormat="1" x14ac:dyDescent="0.25">
      <c r="B151" t="s">
        <v>33</v>
      </c>
      <c r="C151">
        <v>28</v>
      </c>
      <c r="D151">
        <v>1989</v>
      </c>
      <c r="E151" s="119">
        <v>185517017</v>
      </c>
      <c r="F151" s="119">
        <v>0</v>
      </c>
      <c r="G151" s="119">
        <v>536635</v>
      </c>
      <c r="H151" s="119">
        <v>247</v>
      </c>
      <c r="I151" s="119">
        <v>513003</v>
      </c>
    </row>
    <row r="152" spans="2:9" customFormat="1" x14ac:dyDescent="0.25">
      <c r="B152" t="s">
        <v>33</v>
      </c>
      <c r="C152">
        <v>29</v>
      </c>
      <c r="D152">
        <v>1988</v>
      </c>
      <c r="E152" s="119">
        <v>190215130</v>
      </c>
      <c r="F152" s="119">
        <v>0</v>
      </c>
      <c r="G152" s="119">
        <v>548379</v>
      </c>
      <c r="H152" s="119">
        <v>265</v>
      </c>
      <c r="I152" s="119">
        <v>525392</v>
      </c>
    </row>
    <row r="153" spans="2:9" customFormat="1" x14ac:dyDescent="0.25">
      <c r="B153" t="s">
        <v>33</v>
      </c>
      <c r="C153">
        <v>30</v>
      </c>
      <c r="D153">
        <v>1987</v>
      </c>
      <c r="E153" s="119">
        <v>185914477</v>
      </c>
      <c r="F153" s="119">
        <v>0</v>
      </c>
      <c r="G153" s="119">
        <v>534308</v>
      </c>
      <c r="H153" s="119">
        <v>292</v>
      </c>
      <c r="I153" s="119">
        <v>511967</v>
      </c>
    </row>
    <row r="154" spans="2:9" customFormat="1" x14ac:dyDescent="0.25">
      <c r="B154" t="s">
        <v>33</v>
      </c>
      <c r="C154">
        <v>31</v>
      </c>
      <c r="D154">
        <v>1986</v>
      </c>
      <c r="E154" s="119">
        <v>180868474</v>
      </c>
      <c r="F154" s="119">
        <v>0</v>
      </c>
      <c r="G154" s="119">
        <v>519071</v>
      </c>
      <c r="H154" s="119">
        <v>318</v>
      </c>
      <c r="I154" s="119">
        <v>498610</v>
      </c>
    </row>
    <row r="155" spans="2:9" customFormat="1" x14ac:dyDescent="0.25">
      <c r="B155" t="s">
        <v>33</v>
      </c>
      <c r="C155">
        <v>32</v>
      </c>
      <c r="D155">
        <v>1985</v>
      </c>
      <c r="E155" s="119">
        <v>174787780</v>
      </c>
      <c r="F155" s="119">
        <v>0</v>
      </c>
      <c r="G155" s="119">
        <v>500518</v>
      </c>
      <c r="H155" s="119">
        <v>347</v>
      </c>
      <c r="I155" s="119">
        <v>481908</v>
      </c>
    </row>
    <row r="156" spans="2:9" customFormat="1" x14ac:dyDescent="0.25">
      <c r="B156" t="s">
        <v>33</v>
      </c>
      <c r="C156">
        <v>33</v>
      </c>
      <c r="D156">
        <v>1984</v>
      </c>
      <c r="E156" s="119">
        <v>172761615</v>
      </c>
      <c r="F156" s="119">
        <v>0</v>
      </c>
      <c r="G156" s="119">
        <v>493642</v>
      </c>
      <c r="H156" s="119">
        <v>372</v>
      </c>
      <c r="I156" s="119">
        <v>476212</v>
      </c>
    </row>
    <row r="157" spans="2:9" customFormat="1" x14ac:dyDescent="0.25">
      <c r="B157" t="s">
        <v>33</v>
      </c>
      <c r="C157">
        <v>34</v>
      </c>
      <c r="D157">
        <v>1983</v>
      </c>
      <c r="E157" s="119">
        <v>172080976</v>
      </c>
      <c r="F157" s="119">
        <v>0</v>
      </c>
      <c r="G157" s="119">
        <v>490516</v>
      </c>
      <c r="H157" s="119">
        <v>379</v>
      </c>
      <c r="I157" s="119">
        <v>474224</v>
      </c>
    </row>
    <row r="158" spans="2:9" customFormat="1" x14ac:dyDescent="0.25">
      <c r="B158" t="s">
        <v>33</v>
      </c>
      <c r="C158">
        <v>35</v>
      </c>
      <c r="D158">
        <v>1982</v>
      </c>
      <c r="E158" s="119">
        <v>174651113</v>
      </c>
      <c r="F158" s="119">
        <v>0</v>
      </c>
      <c r="G158" s="119">
        <v>496570</v>
      </c>
      <c r="H158" s="119">
        <v>395</v>
      </c>
      <c r="I158" s="119">
        <v>480950</v>
      </c>
    </row>
    <row r="159" spans="2:9" customFormat="1" x14ac:dyDescent="0.25">
      <c r="B159" t="s">
        <v>33</v>
      </c>
      <c r="C159">
        <v>36</v>
      </c>
      <c r="D159">
        <v>1981</v>
      </c>
      <c r="E159" s="119">
        <v>171806503</v>
      </c>
      <c r="F159" s="119">
        <v>0</v>
      </c>
      <c r="G159" s="119">
        <v>487726</v>
      </c>
      <c r="H159" s="119">
        <v>391</v>
      </c>
      <c r="I159" s="119">
        <v>473034</v>
      </c>
    </row>
    <row r="160" spans="2:9" customFormat="1" x14ac:dyDescent="0.25">
      <c r="B160" t="s">
        <v>33</v>
      </c>
      <c r="C160">
        <v>37</v>
      </c>
      <c r="D160">
        <v>1980</v>
      </c>
      <c r="E160" s="119">
        <v>171602113</v>
      </c>
      <c r="F160" s="119">
        <v>0</v>
      </c>
      <c r="G160" s="119">
        <v>486930</v>
      </c>
      <c r="H160" s="119">
        <v>494</v>
      </c>
      <c r="I160" s="119">
        <v>472465</v>
      </c>
    </row>
    <row r="161" spans="2:9" customFormat="1" x14ac:dyDescent="0.25">
      <c r="B161" t="s">
        <v>33</v>
      </c>
      <c r="C161">
        <v>38</v>
      </c>
      <c r="D161">
        <v>1979</v>
      </c>
      <c r="E161" s="119">
        <v>162217796</v>
      </c>
      <c r="F161" s="119">
        <v>0</v>
      </c>
      <c r="G161" s="119">
        <v>460044</v>
      </c>
      <c r="H161" s="119">
        <v>503</v>
      </c>
      <c r="I161" s="119">
        <v>446515</v>
      </c>
    </row>
    <row r="162" spans="2:9" customFormat="1" x14ac:dyDescent="0.25">
      <c r="B162" t="s">
        <v>33</v>
      </c>
      <c r="C162">
        <v>39</v>
      </c>
      <c r="D162">
        <v>1978</v>
      </c>
      <c r="E162" s="119">
        <v>158679529</v>
      </c>
      <c r="F162" s="119">
        <v>0</v>
      </c>
      <c r="G162" s="119">
        <v>449411</v>
      </c>
      <c r="H162" s="119">
        <v>485</v>
      </c>
      <c r="I162" s="119">
        <v>436571</v>
      </c>
    </row>
    <row r="163" spans="2:9" customFormat="1" x14ac:dyDescent="0.25">
      <c r="B163" t="s">
        <v>33</v>
      </c>
      <c r="C163">
        <v>40</v>
      </c>
      <c r="D163">
        <v>1977</v>
      </c>
      <c r="E163" s="119">
        <v>155876930</v>
      </c>
      <c r="F163" s="119">
        <v>0</v>
      </c>
      <c r="G163" s="119">
        <v>441175</v>
      </c>
      <c r="H163" s="119">
        <v>510</v>
      </c>
      <c r="I163" s="119">
        <v>429001</v>
      </c>
    </row>
    <row r="164" spans="2:9" customFormat="1" x14ac:dyDescent="0.25">
      <c r="B164" t="s">
        <v>33</v>
      </c>
      <c r="C164">
        <v>41</v>
      </c>
      <c r="D164">
        <v>1976</v>
      </c>
      <c r="E164" s="119">
        <v>150559586</v>
      </c>
      <c r="F164" s="119">
        <v>0</v>
      </c>
      <c r="G164" s="119">
        <v>426188</v>
      </c>
      <c r="H164" s="119">
        <v>545</v>
      </c>
      <c r="I164" s="119">
        <v>414322</v>
      </c>
    </row>
    <row r="165" spans="2:9" customFormat="1" x14ac:dyDescent="0.25">
      <c r="B165" t="s">
        <v>33</v>
      </c>
      <c r="C165">
        <v>42</v>
      </c>
      <c r="D165">
        <v>1975</v>
      </c>
      <c r="E165" s="119">
        <v>145727706</v>
      </c>
      <c r="F165" s="119">
        <v>0</v>
      </c>
      <c r="G165" s="119">
        <v>412488</v>
      </c>
      <c r="H165" s="119">
        <v>591</v>
      </c>
      <c r="I165" s="119">
        <v>401171</v>
      </c>
    </row>
    <row r="166" spans="2:9" customFormat="1" x14ac:dyDescent="0.25">
      <c r="B166" t="s">
        <v>33</v>
      </c>
      <c r="C166">
        <v>43</v>
      </c>
      <c r="D166">
        <v>1974</v>
      </c>
      <c r="E166" s="119">
        <v>146109223</v>
      </c>
      <c r="F166" s="119">
        <v>0</v>
      </c>
      <c r="G166" s="119">
        <v>413047</v>
      </c>
      <c r="H166" s="119">
        <v>642</v>
      </c>
      <c r="I166" s="119">
        <v>402157</v>
      </c>
    </row>
    <row r="167" spans="2:9" customFormat="1" x14ac:dyDescent="0.25">
      <c r="B167" t="s">
        <v>33</v>
      </c>
      <c r="C167">
        <v>44</v>
      </c>
      <c r="D167">
        <v>1973</v>
      </c>
      <c r="E167" s="119">
        <v>146156477</v>
      </c>
      <c r="F167" s="119">
        <v>0</v>
      </c>
      <c r="G167" s="119">
        <v>412223</v>
      </c>
      <c r="H167" s="119">
        <v>737</v>
      </c>
      <c r="I167" s="119">
        <v>401987</v>
      </c>
    </row>
    <row r="168" spans="2:9" customFormat="1" x14ac:dyDescent="0.25">
      <c r="B168" t="s">
        <v>33</v>
      </c>
      <c r="C168">
        <v>45</v>
      </c>
      <c r="D168">
        <v>1972</v>
      </c>
      <c r="E168" s="119">
        <v>157618911</v>
      </c>
      <c r="F168" s="119">
        <v>0</v>
      </c>
      <c r="G168" s="119">
        <v>443465</v>
      </c>
      <c r="H168" s="119">
        <v>909</v>
      </c>
      <c r="I168" s="119">
        <v>433279</v>
      </c>
    </row>
    <row r="169" spans="2:9" customFormat="1" x14ac:dyDescent="0.25">
      <c r="B169" t="s">
        <v>33</v>
      </c>
      <c r="C169">
        <v>46</v>
      </c>
      <c r="D169">
        <v>1971</v>
      </c>
      <c r="E169" s="119">
        <v>172535351</v>
      </c>
      <c r="F169" s="119">
        <v>0</v>
      </c>
      <c r="G169" s="119">
        <v>484221</v>
      </c>
      <c r="H169" s="119">
        <v>1080</v>
      </c>
      <c r="I169" s="119">
        <v>474039</v>
      </c>
    </row>
    <row r="170" spans="2:9" customFormat="1" x14ac:dyDescent="0.25">
      <c r="B170" t="s">
        <v>33</v>
      </c>
      <c r="C170">
        <v>47</v>
      </c>
      <c r="D170">
        <v>1970</v>
      </c>
      <c r="E170" s="119">
        <v>178187895</v>
      </c>
      <c r="F170" s="119">
        <v>0</v>
      </c>
      <c r="G170" s="119">
        <v>499472</v>
      </c>
      <c r="H170" s="119">
        <v>1249</v>
      </c>
      <c r="I170" s="119">
        <v>489394</v>
      </c>
    </row>
    <row r="171" spans="2:9" customFormat="1" x14ac:dyDescent="0.25">
      <c r="B171" t="s">
        <v>33</v>
      </c>
      <c r="C171">
        <v>48</v>
      </c>
      <c r="D171">
        <v>1969</v>
      </c>
      <c r="E171" s="119">
        <v>191717254</v>
      </c>
      <c r="F171" s="119">
        <v>0</v>
      </c>
      <c r="G171" s="119">
        <v>536233</v>
      </c>
      <c r="H171" s="119">
        <v>1493</v>
      </c>
      <c r="I171" s="119">
        <v>526237</v>
      </c>
    </row>
    <row r="172" spans="2:9" customFormat="1" x14ac:dyDescent="0.25">
      <c r="B172" t="s">
        <v>33</v>
      </c>
      <c r="C172">
        <v>49</v>
      </c>
      <c r="D172">
        <v>1968</v>
      </c>
      <c r="E172" s="119">
        <v>200012564</v>
      </c>
      <c r="F172" s="119">
        <v>0</v>
      </c>
      <c r="G172" s="119">
        <v>559008</v>
      </c>
      <c r="H172" s="119">
        <v>1666</v>
      </c>
      <c r="I172" s="119">
        <v>549051</v>
      </c>
    </row>
    <row r="173" spans="2:9" customFormat="1" x14ac:dyDescent="0.25">
      <c r="B173" t="s">
        <v>33</v>
      </c>
      <c r="C173">
        <v>50</v>
      </c>
      <c r="D173">
        <v>1967</v>
      </c>
      <c r="E173" s="119">
        <v>205063452</v>
      </c>
      <c r="F173" s="119">
        <v>0</v>
      </c>
      <c r="G173" s="119">
        <v>572243</v>
      </c>
      <c r="H173" s="119">
        <v>1892</v>
      </c>
      <c r="I173" s="119">
        <v>562625</v>
      </c>
    </row>
    <row r="174" spans="2:9" customFormat="1" x14ac:dyDescent="0.25">
      <c r="B174" t="s">
        <v>33</v>
      </c>
      <c r="C174">
        <v>51</v>
      </c>
      <c r="D174">
        <v>1966</v>
      </c>
      <c r="E174" s="119">
        <v>211698409</v>
      </c>
      <c r="F174" s="119">
        <v>0</v>
      </c>
      <c r="G174" s="119">
        <v>589284</v>
      </c>
      <c r="H174" s="119">
        <v>2186</v>
      </c>
      <c r="I174" s="119">
        <v>580528</v>
      </c>
    </row>
    <row r="175" spans="2:9" customFormat="1" x14ac:dyDescent="0.25">
      <c r="B175" t="s">
        <v>33</v>
      </c>
      <c r="C175">
        <v>52</v>
      </c>
      <c r="D175">
        <v>1965</v>
      </c>
      <c r="E175" s="119">
        <v>212646118</v>
      </c>
      <c r="F175" s="119">
        <v>0</v>
      </c>
      <c r="G175" s="119">
        <v>591482</v>
      </c>
      <c r="H175" s="119">
        <v>2468</v>
      </c>
      <c r="I175" s="119">
        <v>582949</v>
      </c>
    </row>
    <row r="176" spans="2:9" customFormat="1" x14ac:dyDescent="0.25">
      <c r="B176" t="s">
        <v>33</v>
      </c>
      <c r="C176">
        <v>53</v>
      </c>
      <c r="D176">
        <v>1964</v>
      </c>
      <c r="E176" s="119">
        <v>216344932</v>
      </c>
      <c r="F176" s="119">
        <v>0</v>
      </c>
      <c r="G176" s="119">
        <v>601407</v>
      </c>
      <c r="H176" s="119">
        <v>2851</v>
      </c>
      <c r="I176" s="119">
        <v>592906</v>
      </c>
    </row>
    <row r="177" spans="2:9" customFormat="1" x14ac:dyDescent="0.25">
      <c r="B177" t="s">
        <v>33</v>
      </c>
      <c r="C177">
        <v>54</v>
      </c>
      <c r="D177">
        <v>1963</v>
      </c>
      <c r="E177" s="119">
        <v>214409910</v>
      </c>
      <c r="F177" s="119">
        <v>0</v>
      </c>
      <c r="G177" s="119">
        <v>596175</v>
      </c>
      <c r="H177" s="119">
        <v>3210</v>
      </c>
      <c r="I177" s="119">
        <v>587681</v>
      </c>
    </row>
    <row r="178" spans="2:9" customFormat="1" x14ac:dyDescent="0.25">
      <c r="B178" t="s">
        <v>33</v>
      </c>
      <c r="C178">
        <v>55</v>
      </c>
      <c r="D178">
        <v>1962</v>
      </c>
      <c r="E178" s="119">
        <v>206991484</v>
      </c>
      <c r="F178" s="119">
        <v>0</v>
      </c>
      <c r="G178" s="119">
        <v>574970</v>
      </c>
      <c r="H178" s="119">
        <v>3412</v>
      </c>
      <c r="I178" s="119">
        <v>566869</v>
      </c>
    </row>
    <row r="179" spans="2:9" customFormat="1" x14ac:dyDescent="0.25">
      <c r="B179" t="s">
        <v>33</v>
      </c>
      <c r="C179">
        <v>56</v>
      </c>
      <c r="D179">
        <v>1961</v>
      </c>
      <c r="E179" s="119">
        <v>201837820</v>
      </c>
      <c r="F179" s="119">
        <v>0</v>
      </c>
      <c r="G179" s="119">
        <v>559652</v>
      </c>
      <c r="H179" s="119">
        <v>3761</v>
      </c>
      <c r="I179" s="119">
        <v>551670</v>
      </c>
    </row>
    <row r="180" spans="2:9" customFormat="1" x14ac:dyDescent="0.25">
      <c r="B180" t="s">
        <v>33</v>
      </c>
      <c r="C180">
        <v>57</v>
      </c>
      <c r="D180">
        <v>1960</v>
      </c>
      <c r="E180" s="119">
        <v>193318698</v>
      </c>
      <c r="F180" s="119">
        <v>0</v>
      </c>
      <c r="G180" s="119">
        <v>536047</v>
      </c>
      <c r="H180" s="119">
        <v>4033</v>
      </c>
      <c r="I180" s="119">
        <v>528216</v>
      </c>
    </row>
    <row r="181" spans="2:9" customFormat="1" x14ac:dyDescent="0.25">
      <c r="B181" t="s">
        <v>33</v>
      </c>
      <c r="C181">
        <v>58</v>
      </c>
      <c r="D181">
        <v>1959</v>
      </c>
      <c r="E181" s="119">
        <v>186716409</v>
      </c>
      <c r="F181" s="119">
        <v>0</v>
      </c>
      <c r="G181" s="119">
        <v>517540</v>
      </c>
      <c r="H181" s="119">
        <v>4370</v>
      </c>
      <c r="I181" s="119">
        <v>509853</v>
      </c>
    </row>
    <row r="182" spans="2:9" customFormat="1" x14ac:dyDescent="0.25">
      <c r="B182" t="s">
        <v>33</v>
      </c>
      <c r="C182">
        <v>59</v>
      </c>
      <c r="D182">
        <v>1958</v>
      </c>
      <c r="E182" s="119">
        <v>174294524</v>
      </c>
      <c r="F182" s="119">
        <v>0</v>
      </c>
      <c r="G182" s="119">
        <v>483056</v>
      </c>
      <c r="H182" s="119">
        <v>4508</v>
      </c>
      <c r="I182" s="119">
        <v>475670</v>
      </c>
    </row>
    <row r="183" spans="2:9" customFormat="1" x14ac:dyDescent="0.25">
      <c r="B183" t="s">
        <v>33</v>
      </c>
      <c r="C183">
        <v>60</v>
      </c>
      <c r="D183">
        <v>1957</v>
      </c>
      <c r="E183" s="119">
        <v>168547533</v>
      </c>
      <c r="F183" s="119">
        <v>0</v>
      </c>
      <c r="G183" s="119">
        <v>466978</v>
      </c>
      <c r="H183" s="119">
        <v>4669</v>
      </c>
      <c r="I183" s="119">
        <v>459758</v>
      </c>
    </row>
    <row r="184" spans="2:9" customFormat="1" x14ac:dyDescent="0.25">
      <c r="B184" t="s">
        <v>33</v>
      </c>
      <c r="C184">
        <v>61</v>
      </c>
      <c r="D184">
        <v>1956</v>
      </c>
      <c r="E184" s="119">
        <v>162103207</v>
      </c>
      <c r="F184" s="119">
        <v>0</v>
      </c>
      <c r="G184" s="119">
        <v>449225</v>
      </c>
      <c r="H184" s="119">
        <v>5101</v>
      </c>
      <c r="I184" s="119">
        <v>441857</v>
      </c>
    </row>
    <row r="185" spans="2:9" customFormat="1" x14ac:dyDescent="0.25">
      <c r="B185" t="s">
        <v>33</v>
      </c>
      <c r="C185">
        <v>62</v>
      </c>
      <c r="D185">
        <v>1955</v>
      </c>
      <c r="E185" s="119">
        <v>154812548</v>
      </c>
      <c r="F185" s="119">
        <v>0</v>
      </c>
      <c r="G185" s="119">
        <v>428969</v>
      </c>
      <c r="H185" s="119">
        <v>5341</v>
      </c>
      <c r="I185" s="119">
        <v>421771</v>
      </c>
    </row>
    <row r="186" spans="2:9" customFormat="1" x14ac:dyDescent="0.25">
      <c r="B186" t="s">
        <v>33</v>
      </c>
      <c r="C186">
        <v>63</v>
      </c>
      <c r="D186">
        <v>1954</v>
      </c>
      <c r="E186" s="119">
        <v>149272231</v>
      </c>
      <c r="F186" s="119">
        <v>0</v>
      </c>
      <c r="G186" s="119">
        <v>413742</v>
      </c>
      <c r="H186" s="119">
        <v>5531</v>
      </c>
      <c r="I186" s="119">
        <v>406389</v>
      </c>
    </row>
    <row r="187" spans="2:9" customFormat="1" x14ac:dyDescent="0.25">
      <c r="B187" t="s">
        <v>33</v>
      </c>
      <c r="C187">
        <v>64</v>
      </c>
      <c r="D187">
        <v>1953</v>
      </c>
      <c r="E187" s="119">
        <v>142538071</v>
      </c>
      <c r="F187" s="119">
        <v>0</v>
      </c>
      <c r="G187" s="119">
        <v>394911</v>
      </c>
      <c r="H187" s="119">
        <v>5910</v>
      </c>
      <c r="I187" s="119">
        <v>387725</v>
      </c>
    </row>
    <row r="188" spans="2:9" customFormat="1" x14ac:dyDescent="0.25">
      <c r="B188" t="s">
        <v>33</v>
      </c>
      <c r="C188">
        <v>65</v>
      </c>
      <c r="D188">
        <v>1952</v>
      </c>
      <c r="E188" s="119">
        <v>141386030</v>
      </c>
      <c r="F188" s="119">
        <v>0</v>
      </c>
      <c r="G188" s="119">
        <v>392083</v>
      </c>
      <c r="H188" s="119">
        <v>6225</v>
      </c>
      <c r="I188" s="119">
        <v>384468</v>
      </c>
    </row>
    <row r="189" spans="2:9" customFormat="1" x14ac:dyDescent="0.25">
      <c r="B189" t="s">
        <v>33</v>
      </c>
      <c r="C189">
        <v>66</v>
      </c>
      <c r="D189">
        <v>1951</v>
      </c>
      <c r="E189" s="119">
        <v>137755479</v>
      </c>
      <c r="F189" s="119">
        <v>0</v>
      </c>
      <c r="G189" s="119">
        <v>381943</v>
      </c>
      <c r="H189" s="119">
        <v>6825</v>
      </c>
      <c r="I189" s="119">
        <v>373998</v>
      </c>
    </row>
    <row r="190" spans="2:9" customFormat="1" x14ac:dyDescent="0.25">
      <c r="B190" t="s">
        <v>33</v>
      </c>
      <c r="C190">
        <v>67</v>
      </c>
      <c r="D190">
        <v>1950</v>
      </c>
      <c r="E190" s="119">
        <v>135951122</v>
      </c>
      <c r="F190" s="119">
        <v>0</v>
      </c>
      <c r="G190" s="119">
        <v>376756</v>
      </c>
      <c r="H190" s="119">
        <v>7032</v>
      </c>
      <c r="I190" s="119">
        <v>368991</v>
      </c>
    </row>
    <row r="191" spans="2:9" customFormat="1" x14ac:dyDescent="0.25">
      <c r="B191" t="s">
        <v>33</v>
      </c>
      <c r="C191">
        <v>68</v>
      </c>
      <c r="D191">
        <v>1949</v>
      </c>
      <c r="E191" s="119">
        <v>129374714</v>
      </c>
      <c r="F191" s="119">
        <v>0</v>
      </c>
      <c r="G191" s="119">
        <v>358619</v>
      </c>
      <c r="H191" s="119">
        <v>7358</v>
      </c>
      <c r="I191" s="119">
        <v>350861</v>
      </c>
    </row>
    <row r="192" spans="2:9" customFormat="1" x14ac:dyDescent="0.25">
      <c r="B192" t="s">
        <v>33</v>
      </c>
      <c r="C192">
        <v>69</v>
      </c>
      <c r="D192">
        <v>1948</v>
      </c>
      <c r="E192" s="119">
        <v>117217384</v>
      </c>
      <c r="F192" s="119">
        <v>0</v>
      </c>
      <c r="G192" s="119">
        <v>325245</v>
      </c>
      <c r="H192" s="119">
        <v>7263</v>
      </c>
      <c r="I192" s="119">
        <v>317617</v>
      </c>
    </row>
    <row r="193" spans="2:9" customFormat="1" x14ac:dyDescent="0.25">
      <c r="B193" t="s">
        <v>33</v>
      </c>
      <c r="C193">
        <v>70</v>
      </c>
      <c r="D193">
        <v>1947</v>
      </c>
      <c r="E193" s="119">
        <v>108906740</v>
      </c>
      <c r="F193" s="119">
        <v>0</v>
      </c>
      <c r="G193" s="119">
        <v>302340</v>
      </c>
      <c r="H193" s="119">
        <v>7154</v>
      </c>
      <c r="I193" s="119">
        <v>294873</v>
      </c>
    </row>
    <row r="194" spans="2:9" customFormat="1" x14ac:dyDescent="0.25">
      <c r="B194" t="s">
        <v>33</v>
      </c>
      <c r="C194">
        <v>71</v>
      </c>
      <c r="D194">
        <v>1946</v>
      </c>
      <c r="E194" s="119">
        <v>93806541</v>
      </c>
      <c r="F194" s="119">
        <v>0</v>
      </c>
      <c r="G194" s="119">
        <v>260771</v>
      </c>
      <c r="H194" s="119">
        <v>6831</v>
      </c>
      <c r="I194" s="119">
        <v>253675</v>
      </c>
    </row>
    <row r="195" spans="2:9" customFormat="1" x14ac:dyDescent="0.25">
      <c r="B195" t="s">
        <v>33</v>
      </c>
      <c r="C195">
        <v>72</v>
      </c>
      <c r="D195">
        <v>1945</v>
      </c>
      <c r="E195" s="119">
        <v>81114672</v>
      </c>
      <c r="F195" s="119">
        <v>0</v>
      </c>
      <c r="G195" s="119">
        <v>225796</v>
      </c>
      <c r="H195" s="119">
        <v>6457</v>
      </c>
      <c r="I195" s="119">
        <v>219116</v>
      </c>
    </row>
    <row r="196" spans="2:9" customFormat="1" x14ac:dyDescent="0.25">
      <c r="B196" t="s">
        <v>33</v>
      </c>
      <c r="C196">
        <v>73</v>
      </c>
      <c r="D196">
        <v>1944</v>
      </c>
      <c r="E196" s="119">
        <v>106578012</v>
      </c>
      <c r="F196" s="119">
        <v>0</v>
      </c>
      <c r="G196" s="119">
        <v>296812</v>
      </c>
      <c r="H196" s="119">
        <v>9062</v>
      </c>
      <c r="I196" s="119">
        <v>287515</v>
      </c>
    </row>
    <row r="197" spans="2:9" customFormat="1" x14ac:dyDescent="0.25">
      <c r="B197" t="s">
        <v>33</v>
      </c>
      <c r="C197">
        <v>74</v>
      </c>
      <c r="D197">
        <v>1943</v>
      </c>
      <c r="E197" s="119">
        <v>107190573</v>
      </c>
      <c r="F197" s="119">
        <v>0</v>
      </c>
      <c r="G197" s="119">
        <v>298820</v>
      </c>
      <c r="H197" s="119">
        <v>9661</v>
      </c>
      <c r="I197" s="119">
        <v>288980</v>
      </c>
    </row>
    <row r="198" spans="2:9" customFormat="1" x14ac:dyDescent="0.25">
      <c r="B198" t="s">
        <v>33</v>
      </c>
      <c r="C198">
        <v>75</v>
      </c>
      <c r="D198">
        <v>1942</v>
      </c>
      <c r="E198" s="119">
        <v>103560543</v>
      </c>
      <c r="F198" s="119">
        <v>0</v>
      </c>
      <c r="G198" s="119">
        <v>288988</v>
      </c>
      <c r="H198" s="119">
        <v>10067</v>
      </c>
      <c r="I198" s="119">
        <v>278772</v>
      </c>
    </row>
    <row r="199" spans="2:9" customFormat="1" x14ac:dyDescent="0.25">
      <c r="B199" t="s">
        <v>33</v>
      </c>
      <c r="C199">
        <v>76</v>
      </c>
      <c r="D199">
        <v>1941</v>
      </c>
      <c r="E199" s="119">
        <v>123541864</v>
      </c>
      <c r="F199" s="119">
        <v>0</v>
      </c>
      <c r="G199" s="119">
        <v>345302</v>
      </c>
      <c r="H199" s="119">
        <v>13070</v>
      </c>
      <c r="I199" s="119">
        <v>332067</v>
      </c>
    </row>
    <row r="200" spans="2:9" customFormat="1" x14ac:dyDescent="0.25">
      <c r="B200" t="s">
        <v>33</v>
      </c>
      <c r="C200">
        <v>77</v>
      </c>
      <c r="D200">
        <v>1940</v>
      </c>
      <c r="E200" s="119">
        <v>126643973</v>
      </c>
      <c r="F200" s="119">
        <v>0</v>
      </c>
      <c r="G200" s="119">
        <v>354772</v>
      </c>
      <c r="H200" s="119">
        <v>14820</v>
      </c>
      <c r="I200" s="119">
        <v>339787</v>
      </c>
    </row>
    <row r="201" spans="2:9" customFormat="1" x14ac:dyDescent="0.25">
      <c r="B201" t="s">
        <v>33</v>
      </c>
      <c r="C201">
        <v>78</v>
      </c>
      <c r="D201">
        <v>1939</v>
      </c>
      <c r="E201" s="119">
        <v>120676011</v>
      </c>
      <c r="F201" s="119">
        <v>0</v>
      </c>
      <c r="G201" s="119">
        <v>338638</v>
      </c>
      <c r="H201" s="119">
        <v>15386</v>
      </c>
      <c r="I201" s="119">
        <v>323129</v>
      </c>
    </row>
    <row r="202" spans="2:9" customFormat="1" x14ac:dyDescent="0.25">
      <c r="B202" t="s">
        <v>33</v>
      </c>
      <c r="C202">
        <v>79</v>
      </c>
      <c r="D202">
        <v>1938</v>
      </c>
      <c r="E202" s="119">
        <v>108018893</v>
      </c>
      <c r="F202" s="119">
        <v>0</v>
      </c>
      <c r="G202" s="119">
        <v>303916</v>
      </c>
      <c r="H202" s="119">
        <v>15408</v>
      </c>
      <c r="I202" s="119">
        <v>288422</v>
      </c>
    </row>
    <row r="203" spans="2:9" customFormat="1" x14ac:dyDescent="0.25">
      <c r="B203" t="s">
        <v>33</v>
      </c>
      <c r="C203">
        <v>80</v>
      </c>
      <c r="D203">
        <v>1937</v>
      </c>
      <c r="E203" s="119">
        <v>96231959</v>
      </c>
      <c r="F203" s="119">
        <v>0</v>
      </c>
      <c r="G203" s="119">
        <v>271559</v>
      </c>
      <c r="H203" s="119">
        <v>15165</v>
      </c>
      <c r="I203" s="119">
        <v>256287</v>
      </c>
    </row>
    <row r="204" spans="2:9" customFormat="1" x14ac:dyDescent="0.25">
      <c r="B204" t="s">
        <v>33</v>
      </c>
      <c r="C204">
        <v>81</v>
      </c>
      <c r="D204">
        <v>1936</v>
      </c>
      <c r="E204" s="119">
        <v>87768401</v>
      </c>
      <c r="F204" s="119">
        <v>0</v>
      </c>
      <c r="G204" s="119">
        <v>248719</v>
      </c>
      <c r="H204" s="119">
        <v>15764</v>
      </c>
      <c r="I204" s="119">
        <v>232895</v>
      </c>
    </row>
    <row r="205" spans="2:9" customFormat="1" x14ac:dyDescent="0.25">
      <c r="B205" t="s">
        <v>33</v>
      </c>
      <c r="C205">
        <v>82</v>
      </c>
      <c r="D205">
        <v>1935</v>
      </c>
      <c r="E205" s="119">
        <v>79351692</v>
      </c>
      <c r="F205" s="119">
        <v>0</v>
      </c>
      <c r="G205" s="119">
        <v>225777</v>
      </c>
      <c r="H205" s="119">
        <v>16156</v>
      </c>
      <c r="I205" s="119">
        <v>209578</v>
      </c>
    </row>
    <row r="206" spans="2:9" customFormat="1" x14ac:dyDescent="0.25">
      <c r="B206" t="s">
        <v>33</v>
      </c>
      <c r="C206">
        <v>83</v>
      </c>
      <c r="D206">
        <v>1934</v>
      </c>
      <c r="E206" s="119">
        <v>67870371</v>
      </c>
      <c r="F206" s="119">
        <v>0</v>
      </c>
      <c r="G206" s="119">
        <v>194085</v>
      </c>
      <c r="H206" s="119">
        <v>15624</v>
      </c>
      <c r="I206" s="119">
        <v>178428</v>
      </c>
    </row>
    <row r="207" spans="2:9" customFormat="1" x14ac:dyDescent="0.25">
      <c r="B207" t="s">
        <v>33</v>
      </c>
      <c r="C207">
        <v>84</v>
      </c>
      <c r="D207">
        <v>1933</v>
      </c>
      <c r="E207" s="119">
        <v>49476878</v>
      </c>
      <c r="F207" s="119">
        <v>0</v>
      </c>
      <c r="G207" s="119">
        <v>142136</v>
      </c>
      <c r="H207" s="119">
        <v>12716</v>
      </c>
      <c r="I207" s="119">
        <v>129409</v>
      </c>
    </row>
    <row r="208" spans="2:9" customFormat="1" x14ac:dyDescent="0.25">
      <c r="B208" t="s">
        <v>33</v>
      </c>
      <c r="C208">
        <v>85</v>
      </c>
      <c r="D208">
        <v>1932</v>
      </c>
      <c r="E208" s="119">
        <v>44149445</v>
      </c>
      <c r="F208" s="119">
        <v>0</v>
      </c>
      <c r="G208" s="119">
        <v>127914</v>
      </c>
      <c r="H208" s="119">
        <v>13240</v>
      </c>
      <c r="I208" s="119">
        <v>114656</v>
      </c>
    </row>
    <row r="209" spans="2:9" customFormat="1" x14ac:dyDescent="0.25">
      <c r="B209" t="s">
        <v>33</v>
      </c>
      <c r="C209">
        <v>86</v>
      </c>
      <c r="D209">
        <v>1931</v>
      </c>
      <c r="E209" s="119">
        <v>39647730</v>
      </c>
      <c r="F209" s="119">
        <v>0</v>
      </c>
      <c r="G209" s="119">
        <v>115503</v>
      </c>
      <c r="H209" s="119">
        <v>13120</v>
      </c>
      <c r="I209" s="119">
        <v>102376</v>
      </c>
    </row>
    <row r="210" spans="2:9" customFormat="1" x14ac:dyDescent="0.25">
      <c r="B210" t="s">
        <v>33</v>
      </c>
      <c r="C210">
        <v>87</v>
      </c>
      <c r="D210">
        <v>1930</v>
      </c>
      <c r="E210" s="119">
        <v>36045071</v>
      </c>
      <c r="F210" s="119">
        <v>0</v>
      </c>
      <c r="G210" s="119">
        <v>105915</v>
      </c>
      <c r="H210" s="119">
        <v>13619</v>
      </c>
      <c r="I210" s="119">
        <v>92307</v>
      </c>
    </row>
    <row r="211" spans="2:9" customFormat="1" x14ac:dyDescent="0.25">
      <c r="B211" t="s">
        <v>33</v>
      </c>
      <c r="C211">
        <v>88</v>
      </c>
      <c r="D211">
        <v>1929</v>
      </c>
      <c r="E211" s="119">
        <v>29751260</v>
      </c>
      <c r="F211" s="119">
        <v>0</v>
      </c>
      <c r="G211" s="119">
        <v>88143</v>
      </c>
      <c r="H211" s="119">
        <v>12627</v>
      </c>
      <c r="I211" s="119">
        <v>75540</v>
      </c>
    </row>
    <row r="212" spans="2:9" customFormat="1" x14ac:dyDescent="0.25">
      <c r="B212" t="s">
        <v>33</v>
      </c>
      <c r="C212">
        <v>89</v>
      </c>
      <c r="D212">
        <v>1928</v>
      </c>
      <c r="E212" s="119">
        <v>24693920</v>
      </c>
      <c r="F212" s="119">
        <v>0</v>
      </c>
      <c r="G212" s="119">
        <v>73943</v>
      </c>
      <c r="H212" s="119">
        <v>11859</v>
      </c>
      <c r="I212" s="119">
        <v>62113</v>
      </c>
    </row>
    <row r="213" spans="2:9" customFormat="1" x14ac:dyDescent="0.25">
      <c r="B213" t="s">
        <v>33</v>
      </c>
      <c r="C213">
        <v>90</v>
      </c>
      <c r="D213">
        <v>1927</v>
      </c>
      <c r="E213" s="119">
        <v>18379814</v>
      </c>
      <c r="F213" s="119">
        <v>0</v>
      </c>
      <c r="G213" s="119">
        <v>55683</v>
      </c>
      <c r="H213" s="119">
        <v>9927</v>
      </c>
      <c r="I213" s="119">
        <v>45768</v>
      </c>
    </row>
    <row r="214" spans="2:9" customFormat="1" x14ac:dyDescent="0.25">
      <c r="B214" t="s">
        <v>33</v>
      </c>
      <c r="C214">
        <v>91</v>
      </c>
      <c r="D214">
        <v>1926</v>
      </c>
      <c r="E214" s="119">
        <v>13891517</v>
      </c>
      <c r="F214" s="119">
        <v>0</v>
      </c>
      <c r="G214" s="119">
        <v>42515</v>
      </c>
      <c r="H214" s="119">
        <v>8220</v>
      </c>
      <c r="I214" s="119">
        <v>34318</v>
      </c>
    </row>
    <row r="215" spans="2:9" customFormat="1" x14ac:dyDescent="0.25">
      <c r="B215" t="s">
        <v>33</v>
      </c>
      <c r="C215">
        <v>92</v>
      </c>
      <c r="D215">
        <v>1925</v>
      </c>
      <c r="E215" s="119">
        <v>10314698</v>
      </c>
      <c r="F215" s="119">
        <v>0</v>
      </c>
      <c r="G215" s="119">
        <v>32079</v>
      </c>
      <c r="H215" s="119">
        <v>7008</v>
      </c>
      <c r="I215" s="119">
        <v>25083</v>
      </c>
    </row>
    <row r="216" spans="2:9" customFormat="1" x14ac:dyDescent="0.25">
      <c r="B216" t="s">
        <v>33</v>
      </c>
      <c r="C216">
        <v>93</v>
      </c>
      <c r="D216">
        <v>1924</v>
      </c>
      <c r="E216" s="119">
        <v>6840278</v>
      </c>
      <c r="F216" s="119">
        <v>0</v>
      </c>
      <c r="G216" s="119">
        <v>21548</v>
      </c>
      <c r="H216" s="119">
        <v>5162</v>
      </c>
      <c r="I216" s="119">
        <v>16392</v>
      </c>
    </row>
    <row r="217" spans="2:9" customFormat="1" x14ac:dyDescent="0.25">
      <c r="B217" t="s">
        <v>33</v>
      </c>
      <c r="C217">
        <v>94</v>
      </c>
      <c r="D217">
        <v>1923</v>
      </c>
      <c r="E217" s="119">
        <v>4955048</v>
      </c>
      <c r="F217" s="119">
        <v>0</v>
      </c>
      <c r="G217" s="119">
        <v>15812</v>
      </c>
      <c r="H217" s="119">
        <v>4073</v>
      </c>
      <c r="I217" s="119">
        <v>11751</v>
      </c>
    </row>
    <row r="218" spans="2:9" customFormat="1" x14ac:dyDescent="0.25">
      <c r="B218" t="s">
        <v>33</v>
      </c>
      <c r="C218">
        <v>95</v>
      </c>
      <c r="D218">
        <v>1922</v>
      </c>
      <c r="E218" s="119">
        <v>3731072</v>
      </c>
      <c r="F218" s="119">
        <v>0</v>
      </c>
      <c r="G218" s="119">
        <v>12097</v>
      </c>
      <c r="H218" s="119">
        <v>3370</v>
      </c>
      <c r="I218" s="119">
        <v>8735</v>
      </c>
    </row>
    <row r="219" spans="2:9" customFormat="1" x14ac:dyDescent="0.25">
      <c r="B219" t="s">
        <v>33</v>
      </c>
      <c r="C219">
        <v>96</v>
      </c>
      <c r="D219">
        <v>1921</v>
      </c>
      <c r="E219" s="119">
        <v>2662250</v>
      </c>
      <c r="F219" s="119">
        <v>0</v>
      </c>
      <c r="G219" s="119">
        <v>8756</v>
      </c>
      <c r="H219" s="119">
        <v>2628</v>
      </c>
      <c r="I219" s="119">
        <v>6131</v>
      </c>
    </row>
    <row r="220" spans="2:9" customFormat="1" x14ac:dyDescent="0.25">
      <c r="B220" t="s">
        <v>33</v>
      </c>
      <c r="C220">
        <v>97</v>
      </c>
      <c r="D220">
        <v>1920</v>
      </c>
      <c r="E220" s="119">
        <v>1719772</v>
      </c>
      <c r="F220" s="119">
        <v>0</v>
      </c>
      <c r="G220" s="119">
        <v>5795</v>
      </c>
      <c r="H220" s="119">
        <v>1941</v>
      </c>
      <c r="I220" s="119">
        <v>3855</v>
      </c>
    </row>
    <row r="221" spans="2:9" customFormat="1" x14ac:dyDescent="0.25">
      <c r="B221" t="s">
        <v>33</v>
      </c>
      <c r="C221">
        <v>98</v>
      </c>
      <c r="D221">
        <v>1919</v>
      </c>
      <c r="E221" s="119">
        <v>849391</v>
      </c>
      <c r="F221" s="119">
        <v>0</v>
      </c>
      <c r="G221" s="119">
        <v>2935</v>
      </c>
      <c r="H221" s="119">
        <v>1080</v>
      </c>
      <c r="I221" s="119">
        <v>1856</v>
      </c>
    </row>
    <row r="222" spans="2:9" customFormat="1" x14ac:dyDescent="0.25">
      <c r="B222" t="s">
        <v>33</v>
      </c>
      <c r="C222">
        <v>99</v>
      </c>
      <c r="D222">
        <v>1918</v>
      </c>
      <c r="E222" s="119">
        <v>318909</v>
      </c>
      <c r="F222" s="119">
        <v>0</v>
      </c>
      <c r="G222" s="119">
        <v>1126</v>
      </c>
      <c r="H222" s="119">
        <v>452</v>
      </c>
      <c r="I222" s="119">
        <v>674</v>
      </c>
    </row>
    <row r="223" spans="2:9" customFormat="1" x14ac:dyDescent="0.25">
      <c r="B223" t="s">
        <v>33</v>
      </c>
      <c r="C223">
        <v>100</v>
      </c>
      <c r="D223">
        <v>1917</v>
      </c>
      <c r="E223" s="119">
        <v>197057</v>
      </c>
      <c r="F223" s="119">
        <v>0</v>
      </c>
      <c r="G223" s="119">
        <v>706</v>
      </c>
      <c r="H223" s="119">
        <v>290</v>
      </c>
      <c r="I223" s="119">
        <v>415</v>
      </c>
    </row>
    <row r="224" spans="2:9" customFormat="1" x14ac:dyDescent="0.25">
      <c r="B224" t="s">
        <v>33</v>
      </c>
      <c r="C224">
        <v>101</v>
      </c>
      <c r="D224">
        <v>1916</v>
      </c>
      <c r="E224" s="119">
        <v>119013</v>
      </c>
      <c r="F224" s="119">
        <v>0</v>
      </c>
      <c r="G224" s="119">
        <v>444</v>
      </c>
      <c r="H224" s="119">
        <v>210</v>
      </c>
      <c r="I224" s="119">
        <v>234</v>
      </c>
    </row>
    <row r="225" spans="2:9" customFormat="1" x14ac:dyDescent="0.25">
      <c r="B225" t="s">
        <v>33</v>
      </c>
      <c r="C225">
        <v>102</v>
      </c>
      <c r="D225">
        <v>1915</v>
      </c>
      <c r="E225" s="119">
        <v>82619</v>
      </c>
      <c r="F225" s="119">
        <v>0</v>
      </c>
      <c r="G225" s="119">
        <v>306</v>
      </c>
      <c r="H225" s="119">
        <v>130</v>
      </c>
      <c r="I225" s="119">
        <v>176</v>
      </c>
    </row>
    <row r="226" spans="2:9" customFormat="1" x14ac:dyDescent="0.25">
      <c r="B226" t="s">
        <v>33</v>
      </c>
      <c r="C226">
        <v>103</v>
      </c>
      <c r="D226">
        <v>1914</v>
      </c>
      <c r="E226" s="119">
        <v>63160</v>
      </c>
      <c r="F226" s="119">
        <v>0</v>
      </c>
      <c r="G226" s="119">
        <v>231</v>
      </c>
      <c r="H226" s="119">
        <v>97</v>
      </c>
      <c r="I226" s="119">
        <v>135</v>
      </c>
    </row>
    <row r="227" spans="2:9" customFormat="1" x14ac:dyDescent="0.25">
      <c r="B227" t="s">
        <v>33</v>
      </c>
      <c r="C227">
        <v>104</v>
      </c>
      <c r="D227">
        <v>1913</v>
      </c>
      <c r="E227" s="119">
        <v>30361</v>
      </c>
      <c r="F227" s="119">
        <v>0</v>
      </c>
      <c r="G227" s="119">
        <v>119</v>
      </c>
      <c r="H227" s="119">
        <v>62</v>
      </c>
      <c r="I227" s="119">
        <v>57</v>
      </c>
    </row>
    <row r="228" spans="2:9" customFormat="1" x14ac:dyDescent="0.25">
      <c r="B228" t="s">
        <v>33</v>
      </c>
      <c r="C228">
        <v>105</v>
      </c>
      <c r="D228">
        <v>1912</v>
      </c>
      <c r="E228" s="119">
        <v>16642</v>
      </c>
      <c r="F228" s="119">
        <v>0</v>
      </c>
      <c r="G228" s="119">
        <v>69</v>
      </c>
      <c r="H228" s="119">
        <v>41</v>
      </c>
      <c r="I228" s="119">
        <v>27</v>
      </c>
    </row>
    <row r="229" spans="2:9" customFormat="1" x14ac:dyDescent="0.25">
      <c r="B229" t="s">
        <v>33</v>
      </c>
      <c r="C229">
        <v>106</v>
      </c>
      <c r="D229">
        <v>1911</v>
      </c>
      <c r="E229" s="119">
        <v>8276</v>
      </c>
      <c r="F229" s="119">
        <v>0</v>
      </c>
      <c r="G229" s="119">
        <v>36</v>
      </c>
      <c r="H229" s="119">
        <v>20</v>
      </c>
      <c r="I229" s="119">
        <v>16</v>
      </c>
    </row>
    <row r="230" spans="2:9" customFormat="1" x14ac:dyDescent="0.25">
      <c r="B230" t="s">
        <v>33</v>
      </c>
      <c r="C230">
        <v>107</v>
      </c>
      <c r="D230">
        <v>1910</v>
      </c>
      <c r="E230" s="119">
        <v>2665</v>
      </c>
      <c r="F230" s="119">
        <v>0</v>
      </c>
      <c r="G230" s="119">
        <v>12</v>
      </c>
      <c r="H230" s="119">
        <v>8</v>
      </c>
      <c r="I230" s="119">
        <v>4</v>
      </c>
    </row>
    <row r="231" spans="2:9" customFormat="1" x14ac:dyDescent="0.25">
      <c r="B231" t="s">
        <v>33</v>
      </c>
      <c r="C231">
        <v>108</v>
      </c>
      <c r="D231">
        <v>1909</v>
      </c>
      <c r="E231" s="119">
        <v>2500</v>
      </c>
      <c r="F231" s="119">
        <v>0</v>
      </c>
      <c r="G231" s="119">
        <v>9</v>
      </c>
      <c r="H231" s="119">
        <v>3</v>
      </c>
      <c r="I231" s="119">
        <v>6</v>
      </c>
    </row>
    <row r="232" spans="2:9" customFormat="1" x14ac:dyDescent="0.25">
      <c r="B232" t="s">
        <v>33</v>
      </c>
      <c r="C232">
        <v>109</v>
      </c>
      <c r="D232">
        <v>1908</v>
      </c>
      <c r="E232" s="119">
        <v>802</v>
      </c>
      <c r="F232" s="119">
        <v>0</v>
      </c>
      <c r="G232" s="119">
        <v>3</v>
      </c>
      <c r="H232" s="119">
        <v>1</v>
      </c>
      <c r="I232" s="119">
        <v>2</v>
      </c>
    </row>
    <row r="233" spans="2:9" customFormat="1" x14ac:dyDescent="0.25">
      <c r="B233" t="s">
        <v>33</v>
      </c>
      <c r="C233">
        <v>110</v>
      </c>
      <c r="D233">
        <v>1907</v>
      </c>
      <c r="E233" s="119">
        <v>190</v>
      </c>
      <c r="F233" s="119">
        <v>0</v>
      </c>
      <c r="G233" s="119">
        <v>2</v>
      </c>
      <c r="H233" s="119">
        <v>2</v>
      </c>
      <c r="I233" s="119">
        <v>0</v>
      </c>
    </row>
    <row r="234" spans="2:9" customFormat="1" x14ac:dyDescent="0.25">
      <c r="B234" t="s">
        <v>33</v>
      </c>
      <c r="C234">
        <v>111</v>
      </c>
      <c r="D234">
        <v>1906</v>
      </c>
      <c r="E234" s="119">
        <v>0</v>
      </c>
      <c r="F234" s="119">
        <v>0</v>
      </c>
      <c r="G234" s="119">
        <v>0</v>
      </c>
      <c r="H234" s="119">
        <v>0</v>
      </c>
      <c r="I234" s="119">
        <v>0</v>
      </c>
    </row>
    <row r="235" spans="2:9" customFormat="1" x14ac:dyDescent="0.25">
      <c r="B235" t="s">
        <v>33</v>
      </c>
      <c r="C235">
        <v>112</v>
      </c>
      <c r="D235">
        <v>1905</v>
      </c>
      <c r="E235" s="119">
        <v>365</v>
      </c>
      <c r="F235" s="119">
        <v>0</v>
      </c>
      <c r="G235" s="119">
        <v>1</v>
      </c>
      <c r="H235" s="119">
        <v>0</v>
      </c>
      <c r="I235" s="119">
        <v>1</v>
      </c>
    </row>
    <row r="236" spans="2:9" customFormat="1" x14ac:dyDescent="0.25">
      <c r="B236" t="s">
        <v>33</v>
      </c>
      <c r="C236">
        <v>113</v>
      </c>
      <c r="D236">
        <v>1904</v>
      </c>
      <c r="E236" s="119">
        <v>0</v>
      </c>
      <c r="F236" s="119">
        <v>0</v>
      </c>
      <c r="G236" s="119">
        <v>0</v>
      </c>
      <c r="H236" s="119">
        <v>0</v>
      </c>
      <c r="I236" s="119">
        <v>0</v>
      </c>
    </row>
    <row r="237" spans="2:9" customFormat="1" x14ac:dyDescent="0.25">
      <c r="B237" t="s">
        <v>33</v>
      </c>
      <c r="C237">
        <v>114</v>
      </c>
      <c r="D237">
        <v>1903</v>
      </c>
      <c r="E237" s="119">
        <v>0</v>
      </c>
      <c r="F237" s="119">
        <v>0</v>
      </c>
      <c r="G237" s="119">
        <v>0</v>
      </c>
      <c r="H237" s="119">
        <v>0</v>
      </c>
      <c r="I237" s="119">
        <v>0</v>
      </c>
    </row>
    <row r="238" spans="2:9" customFormat="1" x14ac:dyDescent="0.25">
      <c r="B238" t="s">
        <v>33</v>
      </c>
      <c r="C238">
        <v>115</v>
      </c>
      <c r="D238">
        <v>1902</v>
      </c>
      <c r="E238" s="119">
        <v>0</v>
      </c>
      <c r="F238" s="119">
        <v>0</v>
      </c>
      <c r="G238" s="119">
        <v>0</v>
      </c>
      <c r="H238" s="119">
        <v>0</v>
      </c>
      <c r="I238" s="119">
        <v>0</v>
      </c>
    </row>
    <row r="239" spans="2:9" customFormat="1" x14ac:dyDescent="0.25">
      <c r="B239" t="s">
        <v>33</v>
      </c>
      <c r="C239">
        <v>116</v>
      </c>
      <c r="D239">
        <v>1901</v>
      </c>
      <c r="E239" s="119">
        <v>0</v>
      </c>
      <c r="F239" s="119">
        <v>0</v>
      </c>
      <c r="G239" s="119">
        <v>0</v>
      </c>
      <c r="H239" s="119">
        <v>0</v>
      </c>
      <c r="I239" s="119">
        <v>0</v>
      </c>
    </row>
    <row r="240" spans="2:9" customFormat="1" x14ac:dyDescent="0.25">
      <c r="B240" t="s">
        <v>33</v>
      </c>
      <c r="C240">
        <v>117</v>
      </c>
      <c r="D240">
        <v>1900</v>
      </c>
      <c r="E240" s="119">
        <v>0</v>
      </c>
      <c r="F240" s="119">
        <v>0</v>
      </c>
      <c r="G240" s="119">
        <v>0</v>
      </c>
      <c r="H240" s="119">
        <v>0</v>
      </c>
      <c r="I240" s="119">
        <v>0</v>
      </c>
    </row>
    <row r="241" spans="2:9" customFormat="1" x14ac:dyDescent="0.25">
      <c r="B241" t="s">
        <v>45</v>
      </c>
      <c r="C241">
        <v>0</v>
      </c>
      <c r="D241">
        <v>2017</v>
      </c>
      <c r="E241" s="119">
        <v>750</v>
      </c>
      <c r="F241" s="119">
        <v>0</v>
      </c>
      <c r="G241" s="119">
        <v>4</v>
      </c>
      <c r="H241" s="119">
        <v>0</v>
      </c>
      <c r="I241" s="119">
        <v>4</v>
      </c>
    </row>
    <row r="242" spans="2:9" customFormat="1" x14ac:dyDescent="0.25">
      <c r="B242" t="s">
        <v>45</v>
      </c>
      <c r="C242">
        <v>1</v>
      </c>
      <c r="D242">
        <v>2016</v>
      </c>
      <c r="E242" s="119">
        <v>365</v>
      </c>
      <c r="F242" s="119">
        <v>0</v>
      </c>
      <c r="G242" s="119">
        <v>1</v>
      </c>
      <c r="H242" s="119">
        <v>0</v>
      </c>
      <c r="I242" s="119">
        <v>1</v>
      </c>
    </row>
    <row r="243" spans="2:9" customFormat="1" x14ac:dyDescent="0.25">
      <c r="B243" t="s">
        <v>45</v>
      </c>
      <c r="C243">
        <v>2</v>
      </c>
      <c r="D243">
        <v>2015</v>
      </c>
      <c r="E243" s="119">
        <v>730</v>
      </c>
      <c r="F243" s="119">
        <v>0</v>
      </c>
      <c r="G243" s="119">
        <v>2</v>
      </c>
      <c r="H243" s="119">
        <v>0</v>
      </c>
      <c r="I243" s="119">
        <v>2</v>
      </c>
    </row>
    <row r="244" spans="2:9" customFormat="1" x14ac:dyDescent="0.25">
      <c r="B244" t="s">
        <v>45</v>
      </c>
      <c r="C244">
        <v>3</v>
      </c>
      <c r="D244">
        <v>2014</v>
      </c>
      <c r="E244" s="119">
        <v>1460</v>
      </c>
      <c r="F244" s="119">
        <v>0</v>
      </c>
      <c r="G244" s="119">
        <v>4</v>
      </c>
      <c r="H244" s="119">
        <v>0</v>
      </c>
      <c r="I244" s="119">
        <v>4</v>
      </c>
    </row>
    <row r="245" spans="2:9" customFormat="1" x14ac:dyDescent="0.25">
      <c r="B245" t="s">
        <v>45</v>
      </c>
      <c r="C245">
        <v>4</v>
      </c>
      <c r="D245">
        <v>2013</v>
      </c>
      <c r="E245" s="119">
        <v>0</v>
      </c>
      <c r="F245" s="119">
        <v>0</v>
      </c>
      <c r="G245" s="119">
        <v>0</v>
      </c>
      <c r="H245" s="119">
        <v>0</v>
      </c>
      <c r="I245" s="119">
        <v>0</v>
      </c>
    </row>
    <row r="246" spans="2:9" customFormat="1" x14ac:dyDescent="0.25">
      <c r="B246" t="s">
        <v>45</v>
      </c>
      <c r="C246">
        <v>5</v>
      </c>
      <c r="D246">
        <v>2012</v>
      </c>
      <c r="E246" s="119">
        <v>0</v>
      </c>
      <c r="F246" s="119">
        <v>0</v>
      </c>
      <c r="G246" s="119">
        <v>0</v>
      </c>
      <c r="H246" s="119">
        <v>0</v>
      </c>
      <c r="I246" s="119">
        <v>0</v>
      </c>
    </row>
    <row r="247" spans="2:9" customFormat="1" x14ac:dyDescent="0.25">
      <c r="B247" t="s">
        <v>45</v>
      </c>
      <c r="C247">
        <v>6</v>
      </c>
      <c r="D247">
        <v>2011</v>
      </c>
      <c r="E247" s="119">
        <v>0</v>
      </c>
      <c r="F247" s="119">
        <v>0</v>
      </c>
      <c r="G247" s="119">
        <v>0</v>
      </c>
      <c r="H247" s="119">
        <v>0</v>
      </c>
      <c r="I247" s="119">
        <v>0</v>
      </c>
    </row>
    <row r="248" spans="2:9" customFormat="1" x14ac:dyDescent="0.25">
      <c r="B248" t="s">
        <v>45</v>
      </c>
      <c r="C248">
        <v>7</v>
      </c>
      <c r="D248">
        <v>2010</v>
      </c>
      <c r="E248" s="119">
        <v>0</v>
      </c>
      <c r="F248" s="119">
        <v>0</v>
      </c>
      <c r="G248" s="119">
        <v>0</v>
      </c>
      <c r="H248" s="119">
        <v>0</v>
      </c>
      <c r="I248" s="119">
        <v>0</v>
      </c>
    </row>
    <row r="249" spans="2:9" customFormat="1" x14ac:dyDescent="0.25">
      <c r="B249" t="s">
        <v>45</v>
      </c>
      <c r="C249">
        <v>8</v>
      </c>
      <c r="D249">
        <v>2009</v>
      </c>
      <c r="E249" s="119">
        <v>0</v>
      </c>
      <c r="F249" s="119">
        <v>0</v>
      </c>
      <c r="G249" s="119">
        <v>0</v>
      </c>
      <c r="H249" s="119">
        <v>0</v>
      </c>
      <c r="I249" s="119">
        <v>0</v>
      </c>
    </row>
    <row r="250" spans="2:9" customFormat="1" x14ac:dyDescent="0.25">
      <c r="B250" t="s">
        <v>45</v>
      </c>
      <c r="C250">
        <v>9</v>
      </c>
      <c r="D250">
        <v>2008</v>
      </c>
      <c r="E250" s="119">
        <v>0</v>
      </c>
      <c r="F250" s="119">
        <v>0</v>
      </c>
      <c r="G250" s="119">
        <v>0</v>
      </c>
      <c r="H250" s="119">
        <v>0</v>
      </c>
      <c r="I250" s="119">
        <v>0</v>
      </c>
    </row>
    <row r="251" spans="2:9" customFormat="1" x14ac:dyDescent="0.25">
      <c r="B251" t="s">
        <v>45</v>
      </c>
      <c r="C251">
        <v>10</v>
      </c>
      <c r="D251">
        <v>2007</v>
      </c>
      <c r="E251" s="119">
        <v>0</v>
      </c>
      <c r="F251" s="119">
        <v>0</v>
      </c>
      <c r="G251" s="119">
        <v>0</v>
      </c>
      <c r="H251" s="119">
        <v>0</v>
      </c>
      <c r="I251" s="119">
        <v>0</v>
      </c>
    </row>
    <row r="252" spans="2:9" customFormat="1" x14ac:dyDescent="0.25">
      <c r="B252" t="s">
        <v>45</v>
      </c>
      <c r="C252">
        <v>11</v>
      </c>
      <c r="D252">
        <v>2006</v>
      </c>
      <c r="E252" s="119">
        <v>0</v>
      </c>
      <c r="F252" s="119">
        <v>0</v>
      </c>
      <c r="G252" s="119">
        <v>0</v>
      </c>
      <c r="H252" s="119">
        <v>0</v>
      </c>
      <c r="I252" s="119">
        <v>0</v>
      </c>
    </row>
    <row r="253" spans="2:9" customFormat="1" x14ac:dyDescent="0.25">
      <c r="B253" t="s">
        <v>45</v>
      </c>
      <c r="C253">
        <v>12</v>
      </c>
      <c r="D253">
        <v>2005</v>
      </c>
      <c r="E253" s="119">
        <v>0</v>
      </c>
      <c r="F253" s="119">
        <v>0</v>
      </c>
      <c r="G253" s="119">
        <v>0</v>
      </c>
      <c r="H253" s="119">
        <v>0</v>
      </c>
      <c r="I253" s="119">
        <v>0</v>
      </c>
    </row>
    <row r="254" spans="2:9" customFormat="1" x14ac:dyDescent="0.25">
      <c r="B254" t="s">
        <v>45</v>
      </c>
      <c r="C254">
        <v>13</v>
      </c>
      <c r="D254">
        <v>2004</v>
      </c>
      <c r="E254" s="119">
        <v>0</v>
      </c>
      <c r="F254" s="119">
        <v>0</v>
      </c>
      <c r="G254" s="119">
        <v>0</v>
      </c>
      <c r="H254" s="119">
        <v>0</v>
      </c>
      <c r="I254" s="119">
        <v>0</v>
      </c>
    </row>
    <row r="255" spans="2:9" customFormat="1" x14ac:dyDescent="0.25">
      <c r="B255" t="s">
        <v>45</v>
      </c>
      <c r="C255">
        <v>14</v>
      </c>
      <c r="D255">
        <v>2003</v>
      </c>
      <c r="E255" s="119">
        <v>0</v>
      </c>
      <c r="F255" s="119">
        <v>0</v>
      </c>
      <c r="G255" s="119">
        <v>0</v>
      </c>
      <c r="H255" s="119">
        <v>0</v>
      </c>
      <c r="I255" s="119">
        <v>0</v>
      </c>
    </row>
    <row r="256" spans="2:9" customFormat="1" x14ac:dyDescent="0.25">
      <c r="B256" t="s">
        <v>45</v>
      </c>
      <c r="C256">
        <v>15</v>
      </c>
      <c r="D256">
        <v>2002</v>
      </c>
      <c r="E256" s="119">
        <v>0</v>
      </c>
      <c r="F256" s="119">
        <v>0</v>
      </c>
      <c r="G256" s="119">
        <v>0</v>
      </c>
      <c r="H256" s="119">
        <v>0</v>
      </c>
      <c r="I256" s="119">
        <v>0</v>
      </c>
    </row>
    <row r="257" spans="2:9" customFormat="1" x14ac:dyDescent="0.25">
      <c r="B257" t="s">
        <v>45</v>
      </c>
      <c r="C257">
        <v>16</v>
      </c>
      <c r="D257">
        <v>2001</v>
      </c>
      <c r="E257" s="119">
        <v>0</v>
      </c>
      <c r="F257" s="119">
        <v>0</v>
      </c>
      <c r="G257" s="119">
        <v>0</v>
      </c>
      <c r="H257" s="119">
        <v>0</v>
      </c>
      <c r="I257" s="119">
        <v>0</v>
      </c>
    </row>
    <row r="258" spans="2:9" customFormat="1" x14ac:dyDescent="0.25">
      <c r="B258" t="s">
        <v>45</v>
      </c>
      <c r="C258">
        <v>17</v>
      </c>
      <c r="D258">
        <v>2000</v>
      </c>
      <c r="E258" s="119">
        <v>0</v>
      </c>
      <c r="F258" s="119">
        <v>0</v>
      </c>
      <c r="G258" s="119">
        <v>0</v>
      </c>
      <c r="H258" s="119">
        <v>0</v>
      </c>
      <c r="I258" s="119">
        <v>0</v>
      </c>
    </row>
    <row r="259" spans="2:9" customFormat="1" x14ac:dyDescent="0.25">
      <c r="B259" t="s">
        <v>45</v>
      </c>
      <c r="C259">
        <v>18</v>
      </c>
      <c r="D259">
        <v>1999</v>
      </c>
      <c r="E259" s="119">
        <v>0</v>
      </c>
      <c r="F259" s="119">
        <v>0</v>
      </c>
      <c r="G259" s="119">
        <v>0</v>
      </c>
      <c r="H259" s="119">
        <v>0</v>
      </c>
      <c r="I259" s="119">
        <v>0</v>
      </c>
    </row>
    <row r="260" spans="2:9" customFormat="1" x14ac:dyDescent="0.25">
      <c r="B260" t="s">
        <v>45</v>
      </c>
      <c r="C260">
        <v>19</v>
      </c>
      <c r="D260">
        <v>1998</v>
      </c>
      <c r="E260" s="119">
        <v>0</v>
      </c>
      <c r="F260" s="119">
        <v>0</v>
      </c>
      <c r="G260" s="119">
        <v>0</v>
      </c>
      <c r="H260" s="119">
        <v>0</v>
      </c>
      <c r="I260" s="119">
        <v>0</v>
      </c>
    </row>
    <row r="261" spans="2:9" customFormat="1" x14ac:dyDescent="0.25">
      <c r="B261" t="s">
        <v>45</v>
      </c>
      <c r="C261">
        <v>20</v>
      </c>
      <c r="D261">
        <v>1997</v>
      </c>
      <c r="E261" s="119">
        <v>0</v>
      </c>
      <c r="F261" s="119">
        <v>0</v>
      </c>
      <c r="G261" s="119">
        <v>0</v>
      </c>
      <c r="H261" s="119">
        <v>0</v>
      </c>
      <c r="I261" s="119">
        <v>0</v>
      </c>
    </row>
    <row r="262" spans="2:9" customFormat="1" x14ac:dyDescent="0.25">
      <c r="B262" t="s">
        <v>45</v>
      </c>
      <c r="C262">
        <v>21</v>
      </c>
      <c r="D262">
        <v>1996</v>
      </c>
      <c r="E262" s="119">
        <v>0</v>
      </c>
      <c r="F262" s="119">
        <v>0</v>
      </c>
      <c r="G262" s="119">
        <v>0</v>
      </c>
      <c r="H262" s="119">
        <v>0</v>
      </c>
      <c r="I262" s="119">
        <v>0</v>
      </c>
    </row>
    <row r="263" spans="2:9" customFormat="1" x14ac:dyDescent="0.25">
      <c r="B263" t="s">
        <v>45</v>
      </c>
      <c r="C263">
        <v>22</v>
      </c>
      <c r="D263">
        <v>1995</v>
      </c>
      <c r="E263" s="119">
        <v>0</v>
      </c>
      <c r="F263" s="119">
        <v>0</v>
      </c>
      <c r="G263" s="119">
        <v>0</v>
      </c>
      <c r="H263" s="119">
        <v>0</v>
      </c>
      <c r="I263" s="119">
        <v>0</v>
      </c>
    </row>
    <row r="264" spans="2:9" customFormat="1" x14ac:dyDescent="0.25">
      <c r="B264" t="s">
        <v>45</v>
      </c>
      <c r="C264">
        <v>23</v>
      </c>
      <c r="D264">
        <v>1994</v>
      </c>
      <c r="E264" s="119">
        <v>0</v>
      </c>
      <c r="F264" s="119">
        <v>0</v>
      </c>
      <c r="G264" s="119">
        <v>0</v>
      </c>
      <c r="H264" s="119">
        <v>0</v>
      </c>
      <c r="I264" s="119">
        <v>0</v>
      </c>
    </row>
    <row r="265" spans="2:9" customFormat="1" x14ac:dyDescent="0.25">
      <c r="B265" t="s">
        <v>45</v>
      </c>
      <c r="C265">
        <v>24</v>
      </c>
      <c r="D265">
        <v>1993</v>
      </c>
      <c r="E265" s="119">
        <v>0</v>
      </c>
      <c r="F265" s="119">
        <v>0</v>
      </c>
      <c r="G265" s="119">
        <v>0</v>
      </c>
      <c r="H265" s="119">
        <v>0</v>
      </c>
      <c r="I265" s="119">
        <v>0</v>
      </c>
    </row>
    <row r="266" spans="2:9" customFormat="1" x14ac:dyDescent="0.25">
      <c r="B266" t="s">
        <v>45</v>
      </c>
      <c r="C266">
        <v>25</v>
      </c>
      <c r="D266">
        <v>1992</v>
      </c>
      <c r="E266" s="119">
        <v>0</v>
      </c>
      <c r="F266" s="119">
        <v>0</v>
      </c>
      <c r="G266" s="119">
        <v>0</v>
      </c>
      <c r="H266" s="119">
        <v>0</v>
      </c>
      <c r="I266" s="119">
        <v>0</v>
      </c>
    </row>
    <row r="267" spans="2:9" customFormat="1" x14ac:dyDescent="0.25">
      <c r="B267" t="s">
        <v>45</v>
      </c>
      <c r="C267">
        <v>26</v>
      </c>
      <c r="D267">
        <v>1991</v>
      </c>
      <c r="E267" s="119">
        <v>0</v>
      </c>
      <c r="F267" s="119">
        <v>0</v>
      </c>
      <c r="G267" s="119">
        <v>0</v>
      </c>
      <c r="H267" s="119">
        <v>0</v>
      </c>
      <c r="I267" s="119">
        <v>0</v>
      </c>
    </row>
    <row r="268" spans="2:9" customFormat="1" x14ac:dyDescent="0.25">
      <c r="B268" t="s">
        <v>45</v>
      </c>
      <c r="C268">
        <v>27</v>
      </c>
      <c r="D268">
        <v>1990</v>
      </c>
      <c r="E268" s="119">
        <v>0</v>
      </c>
      <c r="F268" s="119">
        <v>0</v>
      </c>
      <c r="G268" s="119">
        <v>0</v>
      </c>
      <c r="H268" s="119">
        <v>0</v>
      </c>
      <c r="I268" s="119">
        <v>0</v>
      </c>
    </row>
    <row r="269" spans="2:9" customFormat="1" x14ac:dyDescent="0.25">
      <c r="B269" t="s">
        <v>45</v>
      </c>
      <c r="C269">
        <v>28</v>
      </c>
      <c r="D269">
        <v>1989</v>
      </c>
      <c r="E269" s="119">
        <v>0</v>
      </c>
      <c r="F269" s="119">
        <v>0</v>
      </c>
      <c r="G269" s="119">
        <v>0</v>
      </c>
      <c r="H269" s="119">
        <v>0</v>
      </c>
      <c r="I269" s="119">
        <v>0</v>
      </c>
    </row>
    <row r="270" spans="2:9" customFormat="1" x14ac:dyDescent="0.25">
      <c r="B270" t="s">
        <v>45</v>
      </c>
      <c r="C270">
        <v>29</v>
      </c>
      <c r="D270">
        <v>1988</v>
      </c>
      <c r="E270" s="119">
        <v>0</v>
      </c>
      <c r="F270" s="119">
        <v>0</v>
      </c>
      <c r="G270" s="119">
        <v>0</v>
      </c>
      <c r="H270" s="119">
        <v>0</v>
      </c>
      <c r="I270" s="119">
        <v>0</v>
      </c>
    </row>
    <row r="271" spans="2:9" customFormat="1" x14ac:dyDescent="0.25">
      <c r="B271" t="s">
        <v>45</v>
      </c>
      <c r="C271">
        <v>30</v>
      </c>
      <c r="D271">
        <v>1987</v>
      </c>
      <c r="E271" s="119">
        <v>0</v>
      </c>
      <c r="F271" s="119">
        <v>0</v>
      </c>
      <c r="G271" s="119">
        <v>0</v>
      </c>
      <c r="H271" s="119">
        <v>0</v>
      </c>
      <c r="I271" s="119">
        <v>0</v>
      </c>
    </row>
    <row r="272" spans="2:9" customFormat="1" x14ac:dyDescent="0.25">
      <c r="B272" t="s">
        <v>45</v>
      </c>
      <c r="C272">
        <v>31</v>
      </c>
      <c r="D272">
        <v>1986</v>
      </c>
      <c r="E272" s="119">
        <v>0</v>
      </c>
      <c r="F272" s="119">
        <v>0</v>
      </c>
      <c r="G272" s="119">
        <v>0</v>
      </c>
      <c r="H272" s="119">
        <v>0</v>
      </c>
      <c r="I272" s="119">
        <v>0</v>
      </c>
    </row>
    <row r="273" spans="2:9" customFormat="1" x14ac:dyDescent="0.25">
      <c r="B273" t="s">
        <v>45</v>
      </c>
      <c r="C273">
        <v>32</v>
      </c>
      <c r="D273">
        <v>1985</v>
      </c>
      <c r="E273" s="119">
        <v>349</v>
      </c>
      <c r="F273" s="119">
        <v>0</v>
      </c>
      <c r="G273" s="119">
        <v>1</v>
      </c>
      <c r="H273" s="119">
        <v>0</v>
      </c>
      <c r="I273" s="119">
        <v>1</v>
      </c>
    </row>
    <row r="274" spans="2:9" customFormat="1" x14ac:dyDescent="0.25">
      <c r="B274" t="s">
        <v>45</v>
      </c>
      <c r="C274">
        <v>33</v>
      </c>
      <c r="D274">
        <v>1984</v>
      </c>
      <c r="E274" s="119">
        <v>535</v>
      </c>
      <c r="F274" s="119">
        <v>0</v>
      </c>
      <c r="G274" s="119">
        <v>2</v>
      </c>
      <c r="H274" s="119">
        <v>0</v>
      </c>
      <c r="I274" s="119">
        <v>2</v>
      </c>
    </row>
    <row r="275" spans="2:9" customFormat="1" x14ac:dyDescent="0.25">
      <c r="B275" t="s">
        <v>45</v>
      </c>
      <c r="C275">
        <v>34</v>
      </c>
      <c r="D275">
        <v>1983</v>
      </c>
      <c r="E275" s="119">
        <v>0</v>
      </c>
      <c r="F275" s="119">
        <v>0</v>
      </c>
      <c r="G275" s="119">
        <v>0</v>
      </c>
      <c r="H275" s="119">
        <v>0</v>
      </c>
      <c r="I275" s="119">
        <v>0</v>
      </c>
    </row>
    <row r="276" spans="2:9" customFormat="1" x14ac:dyDescent="0.25">
      <c r="B276" t="s">
        <v>45</v>
      </c>
      <c r="C276">
        <v>35</v>
      </c>
      <c r="D276">
        <v>1982</v>
      </c>
      <c r="E276" s="119">
        <v>365</v>
      </c>
      <c r="F276" s="119">
        <v>0</v>
      </c>
      <c r="G276" s="119">
        <v>1</v>
      </c>
      <c r="H276" s="119">
        <v>0</v>
      </c>
      <c r="I276" s="119">
        <v>1</v>
      </c>
    </row>
    <row r="277" spans="2:9" customFormat="1" x14ac:dyDescent="0.25">
      <c r="B277" t="s">
        <v>45</v>
      </c>
      <c r="C277">
        <v>36</v>
      </c>
      <c r="D277">
        <v>1981</v>
      </c>
      <c r="E277" s="119">
        <v>0</v>
      </c>
      <c r="F277" s="119">
        <v>0</v>
      </c>
      <c r="G277" s="119">
        <v>0</v>
      </c>
      <c r="H277" s="119">
        <v>0</v>
      </c>
      <c r="I277" s="119">
        <v>0</v>
      </c>
    </row>
    <row r="278" spans="2:9" customFormat="1" x14ac:dyDescent="0.25">
      <c r="B278" t="s">
        <v>45</v>
      </c>
      <c r="C278">
        <v>37</v>
      </c>
      <c r="D278">
        <v>1980</v>
      </c>
      <c r="E278" s="119">
        <v>365</v>
      </c>
      <c r="F278" s="119">
        <v>0</v>
      </c>
      <c r="G278" s="119">
        <v>1</v>
      </c>
      <c r="H278" s="119">
        <v>0</v>
      </c>
      <c r="I278" s="119">
        <v>1</v>
      </c>
    </row>
    <row r="279" spans="2:9" customFormat="1" x14ac:dyDescent="0.25">
      <c r="B279" t="s">
        <v>45</v>
      </c>
      <c r="C279">
        <v>38</v>
      </c>
      <c r="D279">
        <v>1979</v>
      </c>
      <c r="E279" s="119">
        <v>0</v>
      </c>
      <c r="F279" s="119">
        <v>0</v>
      </c>
      <c r="G279" s="119">
        <v>0</v>
      </c>
      <c r="H279" s="119">
        <v>0</v>
      </c>
      <c r="I279" s="119">
        <v>0</v>
      </c>
    </row>
    <row r="280" spans="2:9" customFormat="1" x14ac:dyDescent="0.25">
      <c r="B280" t="s">
        <v>45</v>
      </c>
      <c r="C280">
        <v>39</v>
      </c>
      <c r="D280">
        <v>1978</v>
      </c>
      <c r="E280" s="119">
        <v>0</v>
      </c>
      <c r="F280" s="119">
        <v>0</v>
      </c>
      <c r="G280" s="119">
        <v>0</v>
      </c>
      <c r="H280" s="119">
        <v>0</v>
      </c>
      <c r="I280" s="119">
        <v>0</v>
      </c>
    </row>
    <row r="281" spans="2:9" customFormat="1" x14ac:dyDescent="0.25">
      <c r="B281" t="s">
        <v>45</v>
      </c>
      <c r="C281">
        <v>40</v>
      </c>
      <c r="D281">
        <v>1977</v>
      </c>
      <c r="E281" s="119">
        <v>0</v>
      </c>
      <c r="F281" s="119">
        <v>0</v>
      </c>
      <c r="G281" s="119">
        <v>0</v>
      </c>
      <c r="H281" s="119">
        <v>0</v>
      </c>
      <c r="I281" s="119">
        <v>0</v>
      </c>
    </row>
    <row r="282" spans="2:9" customFormat="1" x14ac:dyDescent="0.25">
      <c r="B282" t="s">
        <v>45</v>
      </c>
      <c r="C282">
        <v>41</v>
      </c>
      <c r="D282">
        <v>1976</v>
      </c>
      <c r="E282" s="119">
        <v>0</v>
      </c>
      <c r="F282" s="119">
        <v>0</v>
      </c>
      <c r="G282" s="119">
        <v>0</v>
      </c>
      <c r="H282" s="119">
        <v>0</v>
      </c>
      <c r="I282" s="119">
        <v>0</v>
      </c>
    </row>
    <row r="283" spans="2:9" customFormat="1" x14ac:dyDescent="0.25">
      <c r="B283" t="s">
        <v>45</v>
      </c>
      <c r="C283">
        <v>42</v>
      </c>
      <c r="D283">
        <v>1975</v>
      </c>
      <c r="E283" s="119">
        <v>0</v>
      </c>
      <c r="F283" s="119">
        <v>0</v>
      </c>
      <c r="G283" s="119">
        <v>0</v>
      </c>
      <c r="H283" s="119">
        <v>0</v>
      </c>
      <c r="I283" s="119">
        <v>0</v>
      </c>
    </row>
    <row r="284" spans="2:9" customFormat="1" x14ac:dyDescent="0.25">
      <c r="B284" t="s">
        <v>45</v>
      </c>
      <c r="C284">
        <v>43</v>
      </c>
      <c r="D284">
        <v>1974</v>
      </c>
      <c r="E284" s="119">
        <v>0</v>
      </c>
      <c r="F284" s="119">
        <v>0</v>
      </c>
      <c r="G284" s="119">
        <v>0</v>
      </c>
      <c r="H284" s="119">
        <v>0</v>
      </c>
      <c r="I284" s="119">
        <v>0</v>
      </c>
    </row>
    <row r="285" spans="2:9" customFormat="1" x14ac:dyDescent="0.25">
      <c r="B285" t="s">
        <v>45</v>
      </c>
      <c r="C285">
        <v>44</v>
      </c>
      <c r="D285">
        <v>1973</v>
      </c>
      <c r="E285" s="119">
        <v>365</v>
      </c>
      <c r="F285" s="119">
        <v>0</v>
      </c>
      <c r="G285" s="119">
        <v>1</v>
      </c>
      <c r="H285" s="119">
        <v>0</v>
      </c>
      <c r="I285" s="119">
        <v>1</v>
      </c>
    </row>
    <row r="286" spans="2:9" customFormat="1" x14ac:dyDescent="0.25">
      <c r="B286" t="s">
        <v>45</v>
      </c>
      <c r="C286">
        <v>45</v>
      </c>
      <c r="D286">
        <v>1972</v>
      </c>
      <c r="E286" s="119">
        <v>0</v>
      </c>
      <c r="F286" s="119">
        <v>0</v>
      </c>
      <c r="G286" s="119">
        <v>0</v>
      </c>
      <c r="H286" s="119">
        <v>0</v>
      </c>
      <c r="I286" s="119">
        <v>0</v>
      </c>
    </row>
    <row r="287" spans="2:9" customFormat="1" x14ac:dyDescent="0.25">
      <c r="B287" t="s">
        <v>45</v>
      </c>
      <c r="C287">
        <v>46</v>
      </c>
      <c r="D287">
        <v>1971</v>
      </c>
      <c r="E287" s="119">
        <v>365</v>
      </c>
      <c r="F287" s="119">
        <v>0</v>
      </c>
      <c r="G287" s="119">
        <v>1</v>
      </c>
      <c r="H287" s="119">
        <v>0</v>
      </c>
      <c r="I287" s="119">
        <v>1</v>
      </c>
    </row>
    <row r="288" spans="2:9" customFormat="1" x14ac:dyDescent="0.25">
      <c r="B288" t="s">
        <v>45</v>
      </c>
      <c r="C288">
        <v>47</v>
      </c>
      <c r="D288">
        <v>1970</v>
      </c>
      <c r="E288" s="119">
        <v>0</v>
      </c>
      <c r="F288" s="119">
        <v>0</v>
      </c>
      <c r="G288" s="119">
        <v>0</v>
      </c>
      <c r="H288" s="119">
        <v>0</v>
      </c>
      <c r="I288" s="119">
        <v>0</v>
      </c>
    </row>
    <row r="289" spans="2:9" customFormat="1" x14ac:dyDescent="0.25">
      <c r="B289" t="s">
        <v>45</v>
      </c>
      <c r="C289">
        <v>48</v>
      </c>
      <c r="D289">
        <v>1969</v>
      </c>
      <c r="E289" s="119">
        <v>0</v>
      </c>
      <c r="F289" s="119">
        <v>0</v>
      </c>
      <c r="G289" s="119">
        <v>0</v>
      </c>
      <c r="H289" s="119">
        <v>0</v>
      </c>
      <c r="I289" s="119">
        <v>0</v>
      </c>
    </row>
    <row r="290" spans="2:9" s="27" customFormat="1" x14ac:dyDescent="0.25">
      <c r="B290" s="27" t="s">
        <v>45</v>
      </c>
      <c r="C290" s="27">
        <v>49</v>
      </c>
      <c r="D290" s="27">
        <v>1968</v>
      </c>
      <c r="E290" s="119">
        <v>0</v>
      </c>
      <c r="F290" s="119">
        <v>0</v>
      </c>
      <c r="G290" s="119">
        <v>0</v>
      </c>
      <c r="H290" s="119">
        <v>0</v>
      </c>
      <c r="I290" s="119">
        <v>0</v>
      </c>
    </row>
    <row r="291" spans="2:9" s="41" customFormat="1" x14ac:dyDescent="0.25">
      <c r="B291" s="41" t="s">
        <v>45</v>
      </c>
      <c r="C291" s="41">
        <v>50</v>
      </c>
      <c r="D291" s="41">
        <v>1967</v>
      </c>
      <c r="E291" s="119">
        <v>0</v>
      </c>
      <c r="F291" s="119">
        <v>0</v>
      </c>
      <c r="G291" s="119">
        <v>0</v>
      </c>
      <c r="H291" s="119">
        <v>0</v>
      </c>
      <c r="I291" s="119">
        <v>0</v>
      </c>
    </row>
    <row r="292" spans="2:9" s="41" customFormat="1" x14ac:dyDescent="0.25">
      <c r="B292" s="41" t="s">
        <v>45</v>
      </c>
      <c r="C292" s="41">
        <v>51</v>
      </c>
      <c r="D292" s="41">
        <v>1966</v>
      </c>
      <c r="E292" s="119">
        <v>365</v>
      </c>
      <c r="F292" s="119">
        <v>0</v>
      </c>
      <c r="G292" s="119">
        <v>1</v>
      </c>
      <c r="H292" s="119">
        <v>0</v>
      </c>
      <c r="I292" s="119">
        <v>1</v>
      </c>
    </row>
    <row r="293" spans="2:9" s="41" customFormat="1" x14ac:dyDescent="0.25">
      <c r="B293" s="41" t="s">
        <v>45</v>
      </c>
      <c r="C293" s="41">
        <v>52</v>
      </c>
      <c r="D293" s="41">
        <v>1965</v>
      </c>
      <c r="E293" s="119">
        <v>0</v>
      </c>
      <c r="F293" s="119">
        <v>0</v>
      </c>
      <c r="G293" s="119">
        <v>0</v>
      </c>
      <c r="H293" s="119">
        <v>0</v>
      </c>
      <c r="I293" s="119">
        <v>0</v>
      </c>
    </row>
    <row r="294" spans="2:9" s="41" customFormat="1" x14ac:dyDescent="0.25">
      <c r="B294" s="41" t="s">
        <v>45</v>
      </c>
      <c r="C294" s="41">
        <v>53</v>
      </c>
      <c r="D294" s="41">
        <v>1964</v>
      </c>
      <c r="E294" s="119">
        <v>0</v>
      </c>
      <c r="F294" s="119">
        <v>0</v>
      </c>
      <c r="G294" s="119">
        <v>0</v>
      </c>
      <c r="H294" s="119">
        <v>0</v>
      </c>
      <c r="I294" s="119">
        <v>0</v>
      </c>
    </row>
    <row r="295" spans="2:9" s="41" customFormat="1" x14ac:dyDescent="0.25">
      <c r="B295" s="41" t="s">
        <v>45</v>
      </c>
      <c r="C295" s="41">
        <v>54</v>
      </c>
      <c r="D295" s="41">
        <v>1963</v>
      </c>
      <c r="E295" s="119">
        <v>0</v>
      </c>
      <c r="F295" s="119">
        <v>0</v>
      </c>
      <c r="G295" s="119">
        <v>0</v>
      </c>
      <c r="H295" s="119">
        <v>0</v>
      </c>
      <c r="I295" s="119">
        <v>0</v>
      </c>
    </row>
    <row r="296" spans="2:9" s="41" customFormat="1" x14ac:dyDescent="0.25">
      <c r="B296" s="41" t="s">
        <v>45</v>
      </c>
      <c r="C296" s="41">
        <v>55</v>
      </c>
      <c r="D296" s="41">
        <v>1962</v>
      </c>
      <c r="E296" s="119">
        <v>0</v>
      </c>
      <c r="F296" s="119">
        <v>0</v>
      </c>
      <c r="G296" s="119">
        <v>0</v>
      </c>
      <c r="H296" s="119">
        <v>0</v>
      </c>
      <c r="I296" s="119">
        <v>0</v>
      </c>
    </row>
    <row r="297" spans="2:9" s="41" customFormat="1" x14ac:dyDescent="0.25">
      <c r="B297" s="41" t="s">
        <v>45</v>
      </c>
      <c r="C297" s="41">
        <v>56</v>
      </c>
      <c r="D297" s="41">
        <v>1961</v>
      </c>
      <c r="E297" s="119">
        <v>365</v>
      </c>
      <c r="F297" s="119">
        <v>0</v>
      </c>
      <c r="G297" s="119">
        <v>1</v>
      </c>
      <c r="H297" s="119">
        <v>0</v>
      </c>
      <c r="I297" s="119">
        <v>1</v>
      </c>
    </row>
    <row r="298" spans="2:9" s="41" customFormat="1" x14ac:dyDescent="0.25">
      <c r="B298" s="41" t="s">
        <v>45</v>
      </c>
      <c r="C298" s="41">
        <v>57</v>
      </c>
      <c r="D298" s="41">
        <v>1960</v>
      </c>
      <c r="E298" s="119">
        <v>0</v>
      </c>
      <c r="F298" s="119">
        <v>0</v>
      </c>
      <c r="G298" s="119">
        <v>0</v>
      </c>
      <c r="H298" s="119">
        <v>0</v>
      </c>
      <c r="I298" s="119">
        <v>0</v>
      </c>
    </row>
    <row r="299" spans="2:9" s="41" customFormat="1" x14ac:dyDescent="0.25">
      <c r="B299" s="41" t="s">
        <v>45</v>
      </c>
      <c r="C299" s="41">
        <v>58</v>
      </c>
      <c r="D299" s="41">
        <v>1959</v>
      </c>
      <c r="E299" s="119">
        <v>0</v>
      </c>
      <c r="F299" s="119">
        <v>0</v>
      </c>
      <c r="G299" s="119">
        <v>0</v>
      </c>
      <c r="H299" s="119">
        <v>0</v>
      </c>
      <c r="I299" s="119">
        <v>0</v>
      </c>
    </row>
    <row r="300" spans="2:9" s="41" customFormat="1" x14ac:dyDescent="0.25">
      <c r="B300" s="41" t="s">
        <v>45</v>
      </c>
      <c r="C300" s="41">
        <v>59</v>
      </c>
      <c r="D300" s="41">
        <v>1958</v>
      </c>
      <c r="E300" s="119">
        <v>0</v>
      </c>
      <c r="F300" s="119">
        <v>0</v>
      </c>
      <c r="G300" s="119">
        <v>0</v>
      </c>
      <c r="H300" s="119">
        <v>0</v>
      </c>
      <c r="I300" s="119">
        <v>0</v>
      </c>
    </row>
    <row r="301" spans="2:9" s="41" customFormat="1" x14ac:dyDescent="0.25">
      <c r="B301" s="38" t="s">
        <v>45</v>
      </c>
      <c r="C301" s="41">
        <v>60</v>
      </c>
      <c r="D301" s="41">
        <v>1957</v>
      </c>
      <c r="E301" s="119">
        <v>0</v>
      </c>
      <c r="F301" s="119">
        <v>0</v>
      </c>
      <c r="G301" s="119">
        <v>0</v>
      </c>
      <c r="H301" s="119">
        <v>0</v>
      </c>
      <c r="I301" s="119">
        <v>0</v>
      </c>
    </row>
    <row r="302" spans="2:9" s="41" customFormat="1" x14ac:dyDescent="0.25">
      <c r="B302" s="41" t="s">
        <v>45</v>
      </c>
      <c r="C302" s="41">
        <v>61</v>
      </c>
      <c r="D302" s="41">
        <v>1956</v>
      </c>
      <c r="E302" s="119">
        <v>0</v>
      </c>
      <c r="F302" s="119">
        <v>0</v>
      </c>
      <c r="G302" s="119">
        <v>0</v>
      </c>
      <c r="H302" s="119">
        <v>0</v>
      </c>
      <c r="I302" s="119">
        <v>0</v>
      </c>
    </row>
    <row r="303" spans="2:9" s="41" customFormat="1" x14ac:dyDescent="0.25">
      <c r="B303" s="127" t="s">
        <v>45</v>
      </c>
      <c r="C303" s="127">
        <v>62</v>
      </c>
      <c r="D303" s="127">
        <v>1955</v>
      </c>
      <c r="E303" s="119">
        <v>365</v>
      </c>
      <c r="F303" s="119">
        <v>0</v>
      </c>
      <c r="G303" s="119">
        <v>1</v>
      </c>
      <c r="H303" s="119">
        <v>0</v>
      </c>
      <c r="I303" s="119">
        <v>1</v>
      </c>
    </row>
    <row r="304" spans="2:9" s="27" customFormat="1" x14ac:dyDescent="0.25">
      <c r="B304" s="127" t="s">
        <v>45</v>
      </c>
      <c r="C304" s="127">
        <v>63</v>
      </c>
      <c r="D304" s="127">
        <v>1954</v>
      </c>
      <c r="E304" s="119">
        <v>0</v>
      </c>
      <c r="F304" s="119">
        <v>0</v>
      </c>
      <c r="G304" s="119">
        <v>0</v>
      </c>
      <c r="H304" s="119">
        <v>0</v>
      </c>
      <c r="I304" s="119">
        <v>0</v>
      </c>
    </row>
    <row r="305" spans="2:9" customFormat="1" x14ac:dyDescent="0.25">
      <c r="B305" s="127" t="s">
        <v>45</v>
      </c>
      <c r="C305" s="127">
        <v>64</v>
      </c>
      <c r="D305" s="127">
        <v>1953</v>
      </c>
      <c r="E305" s="119">
        <v>0</v>
      </c>
      <c r="F305" s="119">
        <v>0</v>
      </c>
      <c r="G305" s="119">
        <v>0</v>
      </c>
      <c r="H305" s="119">
        <v>0</v>
      </c>
      <c r="I305" s="119">
        <v>0</v>
      </c>
    </row>
    <row r="306" spans="2:9" customFormat="1" x14ac:dyDescent="0.25">
      <c r="B306" s="127" t="s">
        <v>45</v>
      </c>
      <c r="C306" s="127">
        <v>65</v>
      </c>
      <c r="D306" s="127">
        <v>1952</v>
      </c>
      <c r="E306" s="119">
        <v>0</v>
      </c>
      <c r="F306" s="119">
        <v>0</v>
      </c>
      <c r="G306" s="119">
        <v>0</v>
      </c>
      <c r="H306" s="119">
        <v>0</v>
      </c>
      <c r="I306" s="119">
        <v>0</v>
      </c>
    </row>
    <row r="307" spans="2:9" customFormat="1" x14ac:dyDescent="0.25">
      <c r="B307" s="127" t="s">
        <v>45</v>
      </c>
      <c r="C307" s="127">
        <v>66</v>
      </c>
      <c r="D307" s="127">
        <v>1951</v>
      </c>
      <c r="E307" s="119">
        <v>0</v>
      </c>
      <c r="F307" s="119">
        <v>0</v>
      </c>
      <c r="G307" s="119">
        <v>0</v>
      </c>
      <c r="H307" s="119">
        <v>0</v>
      </c>
      <c r="I307" s="119">
        <v>0</v>
      </c>
    </row>
    <row r="308" spans="2:9" customFormat="1" x14ac:dyDescent="0.25">
      <c r="B308" s="127" t="s">
        <v>45</v>
      </c>
      <c r="C308" s="127">
        <v>67</v>
      </c>
      <c r="D308" s="127">
        <v>1950</v>
      </c>
      <c r="E308" s="119">
        <v>0</v>
      </c>
      <c r="F308" s="119">
        <v>0</v>
      </c>
      <c r="G308" s="119">
        <v>0</v>
      </c>
      <c r="H308" s="119">
        <v>0</v>
      </c>
      <c r="I308" s="119">
        <v>0</v>
      </c>
    </row>
    <row r="309" spans="2:9" customFormat="1" x14ac:dyDescent="0.25">
      <c r="B309" s="127" t="s">
        <v>45</v>
      </c>
      <c r="C309" s="127">
        <v>68</v>
      </c>
      <c r="D309" s="127">
        <v>1949</v>
      </c>
      <c r="E309" s="119">
        <v>0</v>
      </c>
      <c r="F309" s="119">
        <v>0</v>
      </c>
      <c r="G309" s="119">
        <v>0</v>
      </c>
      <c r="H309" s="119">
        <v>0</v>
      </c>
      <c r="I309" s="119">
        <v>0</v>
      </c>
    </row>
    <row r="310" spans="2:9" customFormat="1" x14ac:dyDescent="0.25">
      <c r="B310" s="127" t="s">
        <v>45</v>
      </c>
      <c r="C310" s="127">
        <v>69</v>
      </c>
      <c r="D310" s="127">
        <v>1948</v>
      </c>
      <c r="E310" s="119">
        <v>0</v>
      </c>
      <c r="F310" s="119">
        <v>0</v>
      </c>
      <c r="G310" s="119">
        <v>0</v>
      </c>
      <c r="H310" s="119">
        <v>0</v>
      </c>
      <c r="I310" s="119">
        <v>0</v>
      </c>
    </row>
    <row r="311" spans="2:9" customFormat="1" x14ac:dyDescent="0.25">
      <c r="B311" s="127" t="s">
        <v>45</v>
      </c>
      <c r="C311" s="127">
        <v>70</v>
      </c>
      <c r="D311" s="127">
        <v>1947</v>
      </c>
      <c r="E311" s="119">
        <v>0</v>
      </c>
      <c r="F311" s="119">
        <v>0</v>
      </c>
      <c r="G311" s="119">
        <v>0</v>
      </c>
      <c r="H311" s="119">
        <v>0</v>
      </c>
      <c r="I311" s="119">
        <v>0</v>
      </c>
    </row>
    <row r="312" spans="2:9" customFormat="1" x14ac:dyDescent="0.25">
      <c r="B312" s="127" t="s">
        <v>45</v>
      </c>
      <c r="C312" s="127">
        <v>71</v>
      </c>
      <c r="D312" s="127">
        <v>1946</v>
      </c>
      <c r="E312" s="119">
        <v>0</v>
      </c>
      <c r="F312" s="119">
        <v>0</v>
      </c>
      <c r="G312" s="119">
        <v>0</v>
      </c>
      <c r="H312" s="119">
        <v>0</v>
      </c>
      <c r="I312" s="119">
        <v>0</v>
      </c>
    </row>
    <row r="313" spans="2:9" customFormat="1" x14ac:dyDescent="0.25">
      <c r="B313" s="127" t="s">
        <v>45</v>
      </c>
      <c r="C313" s="127">
        <v>72</v>
      </c>
      <c r="D313" s="127">
        <v>1945</v>
      </c>
      <c r="E313" s="119">
        <v>0</v>
      </c>
      <c r="F313" s="119">
        <v>0</v>
      </c>
      <c r="G313" s="119">
        <v>0</v>
      </c>
      <c r="H313" s="119">
        <v>0</v>
      </c>
      <c r="I313" s="119">
        <v>0</v>
      </c>
    </row>
    <row r="314" spans="2:9" customFormat="1" x14ac:dyDescent="0.25">
      <c r="B314" s="127" t="s">
        <v>45</v>
      </c>
      <c r="C314" s="127">
        <v>73</v>
      </c>
      <c r="D314" s="127">
        <v>1944</v>
      </c>
      <c r="E314" s="119">
        <v>0</v>
      </c>
      <c r="F314" s="119">
        <v>0</v>
      </c>
      <c r="G314" s="119">
        <v>0</v>
      </c>
      <c r="H314" s="119">
        <v>0</v>
      </c>
      <c r="I314" s="119">
        <v>0</v>
      </c>
    </row>
    <row r="315" spans="2:9" customFormat="1" x14ac:dyDescent="0.25">
      <c r="B315" s="127" t="s">
        <v>45</v>
      </c>
      <c r="C315" s="127">
        <v>74</v>
      </c>
      <c r="D315" s="127">
        <v>1943</v>
      </c>
      <c r="E315" s="119">
        <v>0</v>
      </c>
      <c r="F315" s="119">
        <v>0</v>
      </c>
      <c r="G315" s="119">
        <v>0</v>
      </c>
      <c r="H315" s="119">
        <v>0</v>
      </c>
      <c r="I315" s="119">
        <v>0</v>
      </c>
    </row>
    <row r="316" spans="2:9" customFormat="1" x14ac:dyDescent="0.25">
      <c r="B316" s="127" t="s">
        <v>45</v>
      </c>
      <c r="C316" s="127">
        <v>75</v>
      </c>
      <c r="D316" s="127">
        <v>1942</v>
      </c>
      <c r="E316" s="119">
        <v>0</v>
      </c>
      <c r="F316" s="119">
        <v>0</v>
      </c>
      <c r="G316" s="119">
        <v>0</v>
      </c>
      <c r="H316" s="119">
        <v>0</v>
      </c>
      <c r="I316" s="119">
        <v>0</v>
      </c>
    </row>
    <row r="317" spans="2:9" customFormat="1" x14ac:dyDescent="0.25">
      <c r="B317" s="127" t="s">
        <v>45</v>
      </c>
      <c r="C317" s="127">
        <v>76</v>
      </c>
      <c r="D317" s="127">
        <v>1941</v>
      </c>
      <c r="E317" s="119">
        <v>0</v>
      </c>
      <c r="F317" s="119">
        <v>0</v>
      </c>
      <c r="G317" s="119">
        <v>0</v>
      </c>
      <c r="H317" s="119">
        <v>0</v>
      </c>
      <c r="I317" s="119">
        <v>0</v>
      </c>
    </row>
    <row r="318" spans="2:9" customFormat="1" x14ac:dyDescent="0.25">
      <c r="B318" s="127" t="s">
        <v>45</v>
      </c>
      <c r="C318" s="127">
        <v>77</v>
      </c>
      <c r="D318" s="127">
        <v>1940</v>
      </c>
      <c r="E318" s="119">
        <v>0</v>
      </c>
      <c r="F318" s="119">
        <v>0</v>
      </c>
      <c r="G318" s="119">
        <v>0</v>
      </c>
      <c r="H318" s="119">
        <v>0</v>
      </c>
      <c r="I318" s="119">
        <v>0</v>
      </c>
    </row>
    <row r="319" spans="2:9" customFormat="1" x14ac:dyDescent="0.25">
      <c r="B319" s="127" t="s">
        <v>45</v>
      </c>
      <c r="C319" s="127">
        <v>78</v>
      </c>
      <c r="D319" s="127">
        <v>1939</v>
      </c>
      <c r="E319" s="119">
        <v>0</v>
      </c>
      <c r="F319" s="119">
        <v>0</v>
      </c>
      <c r="G319" s="119">
        <v>0</v>
      </c>
      <c r="H319" s="119">
        <v>0</v>
      </c>
      <c r="I319" s="119">
        <v>0</v>
      </c>
    </row>
    <row r="320" spans="2:9" customFormat="1" x14ac:dyDescent="0.25">
      <c r="B320" s="127" t="s">
        <v>45</v>
      </c>
      <c r="C320" s="127">
        <v>79</v>
      </c>
      <c r="D320" s="127">
        <v>1938</v>
      </c>
      <c r="E320" s="119">
        <v>0</v>
      </c>
      <c r="F320" s="119">
        <v>0</v>
      </c>
      <c r="G320" s="119">
        <v>0</v>
      </c>
      <c r="H320" s="119">
        <v>0</v>
      </c>
      <c r="I320" s="119">
        <v>0</v>
      </c>
    </row>
    <row r="321" spans="2:9" customFormat="1" x14ac:dyDescent="0.25">
      <c r="B321" s="127" t="s">
        <v>45</v>
      </c>
      <c r="C321" s="127">
        <v>80</v>
      </c>
      <c r="D321" s="127">
        <v>1937</v>
      </c>
      <c r="E321" s="119">
        <v>0</v>
      </c>
      <c r="F321" s="119">
        <v>0</v>
      </c>
      <c r="G321" s="119">
        <v>0</v>
      </c>
      <c r="H321" s="119">
        <v>0</v>
      </c>
      <c r="I321" s="119">
        <v>0</v>
      </c>
    </row>
    <row r="322" spans="2:9" customFormat="1" x14ac:dyDescent="0.25">
      <c r="B322" s="127" t="s">
        <v>45</v>
      </c>
      <c r="C322" s="127">
        <v>81</v>
      </c>
      <c r="D322" s="127">
        <v>1936</v>
      </c>
      <c r="E322" s="119">
        <v>0</v>
      </c>
      <c r="F322" s="119">
        <v>0</v>
      </c>
      <c r="G322" s="119">
        <v>0</v>
      </c>
      <c r="H322" s="119">
        <v>0</v>
      </c>
      <c r="I322" s="119">
        <v>0</v>
      </c>
    </row>
    <row r="323" spans="2:9" customFormat="1" x14ac:dyDescent="0.25">
      <c r="B323" s="127" t="s">
        <v>45</v>
      </c>
      <c r="C323" s="127">
        <v>82</v>
      </c>
      <c r="D323" s="127">
        <v>1935</v>
      </c>
      <c r="E323" s="119">
        <v>0</v>
      </c>
      <c r="F323" s="119">
        <v>0</v>
      </c>
      <c r="G323" s="119">
        <v>0</v>
      </c>
      <c r="H323" s="119">
        <v>0</v>
      </c>
      <c r="I323" s="119">
        <v>0</v>
      </c>
    </row>
    <row r="324" spans="2:9" customFormat="1" x14ac:dyDescent="0.25">
      <c r="B324" s="127" t="s">
        <v>45</v>
      </c>
      <c r="C324" s="127">
        <v>83</v>
      </c>
      <c r="D324" s="127">
        <v>1934</v>
      </c>
      <c r="E324" s="119">
        <v>0</v>
      </c>
      <c r="F324" s="119">
        <v>0</v>
      </c>
      <c r="G324" s="119">
        <v>0</v>
      </c>
      <c r="H324" s="119">
        <v>0</v>
      </c>
      <c r="I324" s="119">
        <v>0</v>
      </c>
    </row>
    <row r="325" spans="2:9" customFormat="1" x14ac:dyDescent="0.25">
      <c r="B325" s="127" t="s">
        <v>45</v>
      </c>
      <c r="C325" s="127">
        <v>84</v>
      </c>
      <c r="D325" s="127">
        <v>1933</v>
      </c>
      <c r="E325" s="119">
        <v>0</v>
      </c>
      <c r="F325" s="119">
        <v>0</v>
      </c>
      <c r="G325" s="119">
        <v>0</v>
      </c>
      <c r="H325" s="119">
        <v>0</v>
      </c>
      <c r="I325" s="119">
        <v>0</v>
      </c>
    </row>
    <row r="326" spans="2:9" customFormat="1" x14ac:dyDescent="0.25">
      <c r="B326" s="127" t="s">
        <v>45</v>
      </c>
      <c r="C326" s="127">
        <v>85</v>
      </c>
      <c r="D326" s="127">
        <v>1932</v>
      </c>
      <c r="E326" s="119">
        <v>0</v>
      </c>
      <c r="F326" s="119">
        <v>0</v>
      </c>
      <c r="G326" s="119">
        <v>0</v>
      </c>
      <c r="H326" s="119">
        <v>0</v>
      </c>
      <c r="I326" s="119">
        <v>0</v>
      </c>
    </row>
    <row r="327" spans="2:9" customFormat="1" x14ac:dyDescent="0.25">
      <c r="B327" s="127" t="s">
        <v>45</v>
      </c>
      <c r="C327" s="127">
        <v>86</v>
      </c>
      <c r="D327" s="127">
        <v>1931</v>
      </c>
      <c r="E327" s="119">
        <v>0</v>
      </c>
      <c r="F327" s="119">
        <v>0</v>
      </c>
      <c r="G327" s="119">
        <v>0</v>
      </c>
      <c r="H327" s="119">
        <v>0</v>
      </c>
      <c r="I327" s="119">
        <v>0</v>
      </c>
    </row>
    <row r="328" spans="2:9" customFormat="1" x14ac:dyDescent="0.25">
      <c r="B328" s="127" t="s">
        <v>45</v>
      </c>
      <c r="C328" s="127">
        <v>87</v>
      </c>
      <c r="D328" s="127">
        <v>1930</v>
      </c>
      <c r="E328" s="119">
        <v>0</v>
      </c>
      <c r="F328" s="119">
        <v>0</v>
      </c>
      <c r="G328" s="119">
        <v>0</v>
      </c>
      <c r="H328" s="119">
        <v>0</v>
      </c>
      <c r="I328" s="119">
        <v>0</v>
      </c>
    </row>
    <row r="329" spans="2:9" customFormat="1" x14ac:dyDescent="0.25">
      <c r="B329" s="127" t="s">
        <v>45</v>
      </c>
      <c r="C329" s="127">
        <v>88</v>
      </c>
      <c r="D329" s="127">
        <v>1929</v>
      </c>
      <c r="E329" s="119">
        <v>0</v>
      </c>
      <c r="F329" s="119">
        <v>0</v>
      </c>
      <c r="G329" s="119">
        <v>0</v>
      </c>
      <c r="H329" s="119">
        <v>0</v>
      </c>
      <c r="I329" s="119">
        <v>0</v>
      </c>
    </row>
    <row r="330" spans="2:9" customFormat="1" x14ac:dyDescent="0.25">
      <c r="B330" s="127" t="s">
        <v>45</v>
      </c>
      <c r="C330" s="127">
        <v>89</v>
      </c>
      <c r="D330" s="127">
        <v>1928</v>
      </c>
      <c r="E330" s="119">
        <v>0</v>
      </c>
      <c r="F330" s="119">
        <v>0</v>
      </c>
      <c r="G330" s="119">
        <v>0</v>
      </c>
      <c r="H330" s="119">
        <v>0</v>
      </c>
      <c r="I330" s="119">
        <v>0</v>
      </c>
    </row>
    <row r="331" spans="2:9" customFormat="1" x14ac:dyDescent="0.25">
      <c r="B331" s="127" t="s">
        <v>45</v>
      </c>
      <c r="C331" s="127">
        <v>90</v>
      </c>
      <c r="D331" s="127">
        <v>1927</v>
      </c>
      <c r="E331" s="119">
        <v>0</v>
      </c>
      <c r="F331" s="119">
        <v>0</v>
      </c>
      <c r="G331" s="119">
        <v>0</v>
      </c>
      <c r="H331" s="119">
        <v>0</v>
      </c>
      <c r="I331" s="119">
        <v>0</v>
      </c>
    </row>
    <row r="332" spans="2:9" customFormat="1" x14ac:dyDescent="0.25">
      <c r="B332" s="127" t="s">
        <v>45</v>
      </c>
      <c r="C332" s="127">
        <v>91</v>
      </c>
      <c r="D332" s="127">
        <v>1926</v>
      </c>
      <c r="E332" s="119">
        <v>0</v>
      </c>
      <c r="F332" s="119">
        <v>0</v>
      </c>
      <c r="G332" s="119">
        <v>0</v>
      </c>
      <c r="H332" s="119">
        <v>0</v>
      </c>
      <c r="I332" s="119">
        <v>0</v>
      </c>
    </row>
    <row r="333" spans="2:9" customFormat="1" x14ac:dyDescent="0.25">
      <c r="B333" s="127" t="s">
        <v>45</v>
      </c>
      <c r="C333" s="127">
        <v>92</v>
      </c>
      <c r="D333" s="127">
        <v>1925</v>
      </c>
      <c r="E333" s="119">
        <v>0</v>
      </c>
      <c r="F333" s="119">
        <v>0</v>
      </c>
      <c r="G333" s="119">
        <v>0</v>
      </c>
      <c r="H333" s="119">
        <v>0</v>
      </c>
      <c r="I333" s="119">
        <v>0</v>
      </c>
    </row>
    <row r="334" spans="2:9" customFormat="1" x14ac:dyDescent="0.25">
      <c r="B334" s="127" t="s">
        <v>45</v>
      </c>
      <c r="C334" s="127">
        <v>93</v>
      </c>
      <c r="D334" s="127">
        <v>1924</v>
      </c>
      <c r="E334" s="119">
        <v>0</v>
      </c>
      <c r="F334" s="119">
        <v>0</v>
      </c>
      <c r="G334" s="119">
        <v>0</v>
      </c>
      <c r="H334" s="119">
        <v>0</v>
      </c>
      <c r="I334" s="119">
        <v>0</v>
      </c>
    </row>
    <row r="335" spans="2:9" customFormat="1" x14ac:dyDescent="0.25">
      <c r="B335" s="127" t="s">
        <v>45</v>
      </c>
      <c r="C335" s="127">
        <v>94</v>
      </c>
      <c r="D335" s="127">
        <v>1923</v>
      </c>
      <c r="E335" s="119">
        <v>0</v>
      </c>
      <c r="F335" s="119">
        <v>0</v>
      </c>
      <c r="G335" s="119">
        <v>0</v>
      </c>
      <c r="H335" s="119">
        <v>0</v>
      </c>
      <c r="I335" s="119">
        <v>0</v>
      </c>
    </row>
    <row r="336" spans="2:9" customFormat="1" x14ac:dyDescent="0.25">
      <c r="B336" s="127" t="s">
        <v>45</v>
      </c>
      <c r="C336" s="127">
        <v>95</v>
      </c>
      <c r="D336" s="127">
        <v>1922</v>
      </c>
      <c r="E336" s="119">
        <v>0</v>
      </c>
      <c r="F336" s="119">
        <v>0</v>
      </c>
      <c r="G336" s="119">
        <v>0</v>
      </c>
      <c r="H336" s="119">
        <v>0</v>
      </c>
      <c r="I336" s="119">
        <v>0</v>
      </c>
    </row>
    <row r="337" spans="2:9" customFormat="1" x14ac:dyDescent="0.25">
      <c r="B337" s="127" t="s">
        <v>45</v>
      </c>
      <c r="C337" s="127">
        <v>96</v>
      </c>
      <c r="D337" s="127">
        <v>1921</v>
      </c>
      <c r="E337" s="119">
        <v>0</v>
      </c>
      <c r="F337" s="119">
        <v>0</v>
      </c>
      <c r="G337" s="119">
        <v>0</v>
      </c>
      <c r="H337" s="119">
        <v>0</v>
      </c>
      <c r="I337" s="119">
        <v>0</v>
      </c>
    </row>
    <row r="338" spans="2:9" customFormat="1" x14ac:dyDescent="0.25">
      <c r="B338" s="127" t="s">
        <v>45</v>
      </c>
      <c r="C338" s="127">
        <v>97</v>
      </c>
      <c r="D338" s="127">
        <v>1920</v>
      </c>
      <c r="E338" s="119">
        <v>0</v>
      </c>
      <c r="F338" s="119">
        <v>0</v>
      </c>
      <c r="G338" s="119">
        <v>0</v>
      </c>
      <c r="H338" s="119">
        <v>0</v>
      </c>
      <c r="I338" s="119">
        <v>0</v>
      </c>
    </row>
    <row r="339" spans="2:9" customFormat="1" x14ac:dyDescent="0.25">
      <c r="B339" s="127" t="s">
        <v>45</v>
      </c>
      <c r="C339" s="127">
        <v>98</v>
      </c>
      <c r="D339" s="127">
        <v>1919</v>
      </c>
      <c r="E339" s="119">
        <v>0</v>
      </c>
      <c r="F339" s="119">
        <v>0</v>
      </c>
      <c r="G339" s="119">
        <v>0</v>
      </c>
      <c r="H339" s="119">
        <v>0</v>
      </c>
      <c r="I339" s="119">
        <v>0</v>
      </c>
    </row>
    <row r="340" spans="2:9" customFormat="1" x14ac:dyDescent="0.25">
      <c r="B340" s="127" t="s">
        <v>45</v>
      </c>
      <c r="C340" s="127">
        <v>99</v>
      </c>
      <c r="D340" s="127">
        <v>1918</v>
      </c>
      <c r="E340" s="119">
        <v>0</v>
      </c>
      <c r="F340" s="119">
        <v>0</v>
      </c>
      <c r="G340" s="119">
        <v>0</v>
      </c>
      <c r="H340" s="119">
        <v>0</v>
      </c>
      <c r="I340" s="119">
        <v>0</v>
      </c>
    </row>
    <row r="341" spans="2:9" customFormat="1" x14ac:dyDescent="0.25">
      <c r="B341" s="127" t="s">
        <v>45</v>
      </c>
      <c r="C341" s="127">
        <v>100</v>
      </c>
      <c r="D341" s="127">
        <v>1917</v>
      </c>
      <c r="E341" s="119">
        <v>0</v>
      </c>
      <c r="F341" s="119">
        <v>0</v>
      </c>
      <c r="G341" s="119">
        <v>0</v>
      </c>
      <c r="H341" s="119">
        <v>0</v>
      </c>
      <c r="I341" s="119">
        <v>0</v>
      </c>
    </row>
    <row r="342" spans="2:9" customFormat="1" x14ac:dyDescent="0.25">
      <c r="B342" s="127" t="s">
        <v>45</v>
      </c>
      <c r="C342" s="127">
        <v>101</v>
      </c>
      <c r="D342" s="127">
        <v>1916</v>
      </c>
      <c r="E342" s="119">
        <v>0</v>
      </c>
      <c r="F342" s="119">
        <v>0</v>
      </c>
      <c r="G342" s="119">
        <v>0</v>
      </c>
      <c r="H342" s="119">
        <v>0</v>
      </c>
      <c r="I342" s="119">
        <v>0</v>
      </c>
    </row>
    <row r="343" spans="2:9" customFormat="1" x14ac:dyDescent="0.25">
      <c r="B343" s="127" t="s">
        <v>45</v>
      </c>
      <c r="C343" s="127">
        <v>102</v>
      </c>
      <c r="D343" s="127">
        <v>1915</v>
      </c>
      <c r="E343" s="119">
        <v>0</v>
      </c>
      <c r="F343" s="119">
        <v>0</v>
      </c>
      <c r="G343" s="119">
        <v>0</v>
      </c>
      <c r="H343" s="119">
        <v>0</v>
      </c>
      <c r="I343" s="119">
        <v>0</v>
      </c>
    </row>
    <row r="344" spans="2:9" customFormat="1" x14ac:dyDescent="0.25">
      <c r="B344" s="127" t="s">
        <v>45</v>
      </c>
      <c r="C344" s="127">
        <v>103</v>
      </c>
      <c r="D344" s="127">
        <v>1914</v>
      </c>
      <c r="E344" s="119">
        <v>0</v>
      </c>
      <c r="F344" s="119">
        <v>0</v>
      </c>
      <c r="G344" s="119">
        <v>0</v>
      </c>
      <c r="H344" s="119">
        <v>0</v>
      </c>
      <c r="I344" s="119">
        <v>0</v>
      </c>
    </row>
    <row r="345" spans="2:9" customFormat="1" x14ac:dyDescent="0.25">
      <c r="B345" s="127" t="s">
        <v>45</v>
      </c>
      <c r="C345" s="127">
        <v>104</v>
      </c>
      <c r="D345" s="127">
        <v>1913</v>
      </c>
      <c r="E345" s="119">
        <v>0</v>
      </c>
      <c r="F345" s="119">
        <v>0</v>
      </c>
      <c r="G345" s="119">
        <v>0</v>
      </c>
      <c r="H345" s="119">
        <v>0</v>
      </c>
      <c r="I345" s="119">
        <v>0</v>
      </c>
    </row>
    <row r="346" spans="2:9" customFormat="1" x14ac:dyDescent="0.25">
      <c r="B346" s="127" t="s">
        <v>45</v>
      </c>
      <c r="C346" s="127">
        <v>105</v>
      </c>
      <c r="D346" s="127">
        <v>1912</v>
      </c>
      <c r="E346" s="119">
        <v>0</v>
      </c>
      <c r="F346" s="119">
        <v>0</v>
      </c>
      <c r="G346" s="119">
        <v>0</v>
      </c>
      <c r="H346" s="119">
        <v>0</v>
      </c>
      <c r="I346" s="119">
        <v>0</v>
      </c>
    </row>
    <row r="347" spans="2:9" customFormat="1" x14ac:dyDescent="0.25">
      <c r="B347" s="127" t="s">
        <v>45</v>
      </c>
      <c r="C347" s="127">
        <v>106</v>
      </c>
      <c r="D347" s="127">
        <v>1911</v>
      </c>
      <c r="E347" s="119">
        <v>0</v>
      </c>
      <c r="F347" s="119">
        <v>0</v>
      </c>
      <c r="G347" s="119">
        <v>0</v>
      </c>
      <c r="H347" s="119">
        <v>0</v>
      </c>
      <c r="I347" s="119">
        <v>0</v>
      </c>
    </row>
    <row r="348" spans="2:9" customFormat="1" x14ac:dyDescent="0.25">
      <c r="B348" s="127" t="s">
        <v>45</v>
      </c>
      <c r="C348" s="127">
        <v>107</v>
      </c>
      <c r="D348" s="127">
        <v>1910</v>
      </c>
      <c r="E348" s="119">
        <v>0</v>
      </c>
      <c r="F348" s="119">
        <v>0</v>
      </c>
      <c r="G348" s="119">
        <v>0</v>
      </c>
      <c r="H348" s="119">
        <v>0</v>
      </c>
      <c r="I348" s="119">
        <v>0</v>
      </c>
    </row>
    <row r="349" spans="2:9" customFormat="1" x14ac:dyDescent="0.25">
      <c r="B349" s="127" t="s">
        <v>45</v>
      </c>
      <c r="C349" s="127">
        <v>108</v>
      </c>
      <c r="D349" s="127">
        <v>1909</v>
      </c>
      <c r="E349" s="119">
        <v>0</v>
      </c>
      <c r="F349" s="119">
        <v>0</v>
      </c>
      <c r="G349" s="119">
        <v>0</v>
      </c>
      <c r="H349" s="119">
        <v>0</v>
      </c>
      <c r="I349" s="119">
        <v>0</v>
      </c>
    </row>
    <row r="350" spans="2:9" customFormat="1" x14ac:dyDescent="0.25">
      <c r="B350" s="127" t="s">
        <v>45</v>
      </c>
      <c r="C350" s="127">
        <v>109</v>
      </c>
      <c r="D350" s="127">
        <v>1908</v>
      </c>
      <c r="E350" s="119">
        <v>0</v>
      </c>
      <c r="F350" s="119">
        <v>0</v>
      </c>
      <c r="G350" s="119">
        <v>0</v>
      </c>
      <c r="H350" s="119">
        <v>0</v>
      </c>
      <c r="I350" s="119">
        <v>0</v>
      </c>
    </row>
    <row r="351" spans="2:9" customFormat="1" x14ac:dyDescent="0.25">
      <c r="B351" s="127" t="s">
        <v>45</v>
      </c>
      <c r="C351" s="127">
        <v>110</v>
      </c>
      <c r="D351" s="127">
        <v>1907</v>
      </c>
      <c r="E351" s="119">
        <v>0</v>
      </c>
      <c r="F351" s="119">
        <v>0</v>
      </c>
      <c r="G351" s="119">
        <v>0</v>
      </c>
      <c r="H351" s="119">
        <v>0</v>
      </c>
      <c r="I351" s="119">
        <v>0</v>
      </c>
    </row>
    <row r="352" spans="2:9" customFormat="1" x14ac:dyDescent="0.25">
      <c r="B352" s="127" t="s">
        <v>45</v>
      </c>
      <c r="C352" s="127">
        <v>111</v>
      </c>
      <c r="D352" s="127">
        <v>1906</v>
      </c>
      <c r="E352" s="119">
        <v>0</v>
      </c>
      <c r="F352" s="119">
        <v>0</v>
      </c>
      <c r="G352" s="119">
        <v>0</v>
      </c>
      <c r="H352" s="119">
        <v>0</v>
      </c>
      <c r="I352" s="119">
        <v>0</v>
      </c>
    </row>
    <row r="353" spans="2:9" customFormat="1" x14ac:dyDescent="0.25">
      <c r="B353" s="127" t="s">
        <v>45</v>
      </c>
      <c r="C353" s="127">
        <v>112</v>
      </c>
      <c r="D353" s="127">
        <v>1905</v>
      </c>
      <c r="E353" s="119">
        <v>0</v>
      </c>
      <c r="F353" s="119">
        <v>0</v>
      </c>
      <c r="G353" s="119">
        <v>0</v>
      </c>
      <c r="H353" s="119">
        <v>0</v>
      </c>
      <c r="I353" s="119">
        <v>0</v>
      </c>
    </row>
    <row r="354" spans="2:9" customFormat="1" x14ac:dyDescent="0.25">
      <c r="B354" s="127" t="s">
        <v>45</v>
      </c>
      <c r="C354" s="127">
        <v>113</v>
      </c>
      <c r="D354" s="127">
        <v>1904</v>
      </c>
      <c r="E354" s="119">
        <v>0</v>
      </c>
      <c r="F354" s="119">
        <v>0</v>
      </c>
      <c r="G354" s="119">
        <v>0</v>
      </c>
      <c r="H354" s="119">
        <v>0</v>
      </c>
      <c r="I354" s="119">
        <v>0</v>
      </c>
    </row>
    <row r="355" spans="2:9" customFormat="1" x14ac:dyDescent="0.25">
      <c r="B355" s="127" t="s">
        <v>45</v>
      </c>
      <c r="C355" s="127">
        <v>114</v>
      </c>
      <c r="D355" s="127">
        <v>1903</v>
      </c>
      <c r="E355" s="119">
        <v>0</v>
      </c>
      <c r="F355" s="119">
        <v>0</v>
      </c>
      <c r="G355" s="119">
        <v>0</v>
      </c>
      <c r="H355" s="119">
        <v>0</v>
      </c>
      <c r="I355" s="119">
        <v>0</v>
      </c>
    </row>
    <row r="356" spans="2:9" customFormat="1" x14ac:dyDescent="0.25">
      <c r="B356" s="127" t="s">
        <v>45</v>
      </c>
      <c r="C356" s="127">
        <v>115</v>
      </c>
      <c r="D356" s="127">
        <v>1902</v>
      </c>
      <c r="E356" s="119">
        <v>0</v>
      </c>
      <c r="F356" s="119">
        <v>0</v>
      </c>
      <c r="G356" s="119">
        <v>0</v>
      </c>
      <c r="H356" s="119">
        <v>0</v>
      </c>
      <c r="I356" s="119">
        <v>0</v>
      </c>
    </row>
    <row r="357" spans="2:9" customFormat="1" x14ac:dyDescent="0.25">
      <c r="B357" s="127" t="s">
        <v>45</v>
      </c>
      <c r="C357" s="127">
        <v>116</v>
      </c>
      <c r="D357" s="127">
        <v>1901</v>
      </c>
      <c r="E357" s="119">
        <v>0</v>
      </c>
      <c r="F357" s="119">
        <v>0</v>
      </c>
      <c r="G357" s="119">
        <v>0</v>
      </c>
      <c r="H357" s="119">
        <v>0</v>
      </c>
      <c r="I357" s="119">
        <v>0</v>
      </c>
    </row>
    <row r="358" spans="2:9" customFormat="1" x14ac:dyDescent="0.25">
      <c r="B358" s="127" t="s">
        <v>45</v>
      </c>
      <c r="C358" s="127">
        <v>117</v>
      </c>
      <c r="D358" s="127">
        <v>1900</v>
      </c>
      <c r="E358" s="119">
        <v>0</v>
      </c>
      <c r="F358" s="119">
        <v>0</v>
      </c>
      <c r="G358" s="119">
        <v>0</v>
      </c>
      <c r="H358" s="119">
        <v>0</v>
      </c>
      <c r="I358" s="119">
        <v>0</v>
      </c>
    </row>
    <row r="359" spans="2:9" customFormat="1" x14ac:dyDescent="0.25">
      <c r="B359" s="127" t="s">
        <v>47</v>
      </c>
      <c r="C359" s="127">
        <v>0</v>
      </c>
      <c r="D359" s="127">
        <v>2017</v>
      </c>
      <c r="E359" s="119">
        <v>62308884</v>
      </c>
      <c r="F359" s="119">
        <v>0</v>
      </c>
      <c r="G359" s="119">
        <v>346080</v>
      </c>
      <c r="H359" s="119">
        <v>845</v>
      </c>
      <c r="I359" s="119">
        <v>343667</v>
      </c>
    </row>
    <row r="360" spans="2:9" customFormat="1" x14ac:dyDescent="0.25">
      <c r="B360" s="127" t="s">
        <v>47</v>
      </c>
      <c r="C360" s="127">
        <v>1</v>
      </c>
      <c r="D360" s="127">
        <v>2016</v>
      </c>
      <c r="E360" s="119">
        <v>124978429</v>
      </c>
      <c r="F360" s="119">
        <v>0</v>
      </c>
      <c r="G360" s="119">
        <v>349540</v>
      </c>
      <c r="H360" s="119">
        <v>167</v>
      </c>
      <c r="I360" s="119">
        <v>344861</v>
      </c>
    </row>
    <row r="361" spans="2:9" customFormat="1" x14ac:dyDescent="0.25">
      <c r="B361" s="127" t="s">
        <v>47</v>
      </c>
      <c r="C361" s="127">
        <v>2</v>
      </c>
      <c r="D361" s="127">
        <v>2015</v>
      </c>
      <c r="E361" s="119">
        <v>120133554</v>
      </c>
      <c r="F361" s="119">
        <v>0</v>
      </c>
      <c r="G361" s="119">
        <v>335790</v>
      </c>
      <c r="H361" s="119">
        <v>60</v>
      </c>
      <c r="I361" s="119">
        <v>331565</v>
      </c>
    </row>
    <row r="362" spans="2:9" customFormat="1" x14ac:dyDescent="0.25">
      <c r="B362" s="127" t="s">
        <v>47</v>
      </c>
      <c r="C362" s="127">
        <v>3</v>
      </c>
      <c r="D362" s="127">
        <v>2014</v>
      </c>
      <c r="E362" s="119">
        <v>118536615</v>
      </c>
      <c r="F362" s="119">
        <v>0</v>
      </c>
      <c r="G362" s="119">
        <v>331232</v>
      </c>
      <c r="H362" s="119">
        <v>25</v>
      </c>
      <c r="I362" s="119">
        <v>326899</v>
      </c>
    </row>
    <row r="363" spans="2:9" customFormat="1" x14ac:dyDescent="0.25">
      <c r="B363" s="127" t="s">
        <v>47</v>
      </c>
      <c r="C363" s="127">
        <v>4</v>
      </c>
      <c r="D363" s="127">
        <v>2013</v>
      </c>
      <c r="E363" s="119">
        <v>113697456</v>
      </c>
      <c r="F363" s="119">
        <v>0</v>
      </c>
      <c r="G363" s="119">
        <v>317241</v>
      </c>
      <c r="H363" s="119">
        <v>32</v>
      </c>
      <c r="I363" s="119">
        <v>313780</v>
      </c>
    </row>
    <row r="364" spans="2:9" customFormat="1" x14ac:dyDescent="0.25">
      <c r="B364" s="127" t="s">
        <v>47</v>
      </c>
      <c r="C364" s="127">
        <v>5</v>
      </c>
      <c r="D364" s="127">
        <v>2012</v>
      </c>
      <c r="E364" s="119">
        <v>113280482</v>
      </c>
      <c r="F364" s="119">
        <v>0</v>
      </c>
      <c r="G364" s="119">
        <v>316053</v>
      </c>
      <c r="H364" s="119">
        <v>35</v>
      </c>
      <c r="I364" s="119">
        <v>312778</v>
      </c>
    </row>
    <row r="365" spans="2:9" customFormat="1" x14ac:dyDescent="0.25">
      <c r="B365" s="127" t="s">
        <v>47</v>
      </c>
      <c r="C365" s="127">
        <v>6</v>
      </c>
      <c r="D365" s="127">
        <v>2011</v>
      </c>
      <c r="E365" s="119">
        <v>111108417</v>
      </c>
      <c r="F365" s="119">
        <v>0</v>
      </c>
      <c r="G365" s="119">
        <v>309747</v>
      </c>
      <c r="H365" s="119">
        <v>29</v>
      </c>
      <c r="I365" s="119">
        <v>306502</v>
      </c>
    </row>
    <row r="366" spans="2:9" customFormat="1" x14ac:dyDescent="0.25">
      <c r="B366" s="127" t="s">
        <v>47</v>
      </c>
      <c r="C366" s="127">
        <v>7</v>
      </c>
      <c r="D366" s="127">
        <v>2010</v>
      </c>
      <c r="E366" s="119">
        <v>113684375</v>
      </c>
      <c r="F366" s="119">
        <v>0</v>
      </c>
      <c r="G366" s="119">
        <v>316680</v>
      </c>
      <c r="H366" s="119">
        <v>26</v>
      </c>
      <c r="I366" s="119">
        <v>313726</v>
      </c>
    </row>
    <row r="367" spans="2:9" customFormat="1" x14ac:dyDescent="0.25">
      <c r="B367" s="127" t="s">
        <v>47</v>
      </c>
      <c r="C367" s="127">
        <v>8</v>
      </c>
      <c r="D367" s="127">
        <v>2009</v>
      </c>
      <c r="E367" s="119">
        <v>111032741</v>
      </c>
      <c r="F367" s="119">
        <v>0</v>
      </c>
      <c r="G367" s="119">
        <v>309030</v>
      </c>
      <c r="H367" s="119">
        <v>18</v>
      </c>
      <c r="I367" s="119">
        <v>306455</v>
      </c>
    </row>
    <row r="368" spans="2:9" customFormat="1" x14ac:dyDescent="0.25">
      <c r="B368" s="127" t="s">
        <v>47</v>
      </c>
      <c r="C368" s="127">
        <v>9</v>
      </c>
      <c r="D368" s="127">
        <v>2008</v>
      </c>
      <c r="E368" s="119">
        <v>114247304</v>
      </c>
      <c r="F368" s="119">
        <v>0</v>
      </c>
      <c r="G368" s="119">
        <v>317814</v>
      </c>
      <c r="H368" s="119">
        <v>14</v>
      </c>
      <c r="I368" s="119">
        <v>315372</v>
      </c>
    </row>
    <row r="369" spans="2:9" customFormat="1" x14ac:dyDescent="0.25">
      <c r="B369" s="127" t="s">
        <v>47</v>
      </c>
      <c r="C369" s="127">
        <v>10</v>
      </c>
      <c r="D369" s="127">
        <v>2007</v>
      </c>
      <c r="E369" s="119">
        <v>112956345</v>
      </c>
      <c r="F369" s="119">
        <v>0</v>
      </c>
      <c r="G369" s="119">
        <v>313946</v>
      </c>
      <c r="H369" s="119">
        <v>15</v>
      </c>
      <c r="I369" s="119">
        <v>311649</v>
      </c>
    </row>
    <row r="370" spans="2:9" customFormat="1" x14ac:dyDescent="0.25">
      <c r="B370" s="127" t="s">
        <v>47</v>
      </c>
      <c r="C370" s="127">
        <v>11</v>
      </c>
      <c r="D370" s="127">
        <v>2006</v>
      </c>
      <c r="E370" s="119">
        <v>111112502</v>
      </c>
      <c r="F370" s="119">
        <v>0</v>
      </c>
      <c r="G370" s="119">
        <v>308671</v>
      </c>
      <c r="H370" s="119">
        <v>19</v>
      </c>
      <c r="I370" s="119">
        <v>306546</v>
      </c>
    </row>
    <row r="371" spans="2:9" customFormat="1" x14ac:dyDescent="0.25">
      <c r="B371" s="127" t="s">
        <v>47</v>
      </c>
      <c r="C371" s="127">
        <v>12</v>
      </c>
      <c r="D371" s="127">
        <v>2005</v>
      </c>
      <c r="E371" s="119">
        <v>112935838</v>
      </c>
      <c r="F371" s="119">
        <v>0</v>
      </c>
      <c r="G371" s="119">
        <v>313363</v>
      </c>
      <c r="H371" s="119">
        <v>27</v>
      </c>
      <c r="I371" s="119">
        <v>311405</v>
      </c>
    </row>
    <row r="372" spans="2:9" customFormat="1" x14ac:dyDescent="0.25">
      <c r="B372" s="127" t="s">
        <v>47</v>
      </c>
      <c r="C372" s="127">
        <v>13</v>
      </c>
      <c r="D372" s="127">
        <v>2004</v>
      </c>
      <c r="E372" s="119">
        <v>115800574</v>
      </c>
      <c r="F372" s="119">
        <v>0</v>
      </c>
      <c r="G372" s="119">
        <v>321013</v>
      </c>
      <c r="H372" s="119">
        <v>24</v>
      </c>
      <c r="I372" s="119">
        <v>319079</v>
      </c>
    </row>
    <row r="373" spans="2:9" customFormat="1" x14ac:dyDescent="0.25">
      <c r="B373" s="127" t="s">
        <v>47</v>
      </c>
      <c r="C373" s="127">
        <v>14</v>
      </c>
      <c r="D373" s="127">
        <v>2003</v>
      </c>
      <c r="E373" s="119">
        <v>116126999</v>
      </c>
      <c r="F373" s="119">
        <v>0</v>
      </c>
      <c r="G373" s="119">
        <v>321691</v>
      </c>
      <c r="H373" s="119">
        <v>36</v>
      </c>
      <c r="I373" s="119">
        <v>319831</v>
      </c>
    </row>
    <row r="374" spans="2:9" customFormat="1" x14ac:dyDescent="0.25">
      <c r="B374" s="127" t="s">
        <v>47</v>
      </c>
      <c r="C374" s="127">
        <v>15</v>
      </c>
      <c r="D374" s="127">
        <v>2002</v>
      </c>
      <c r="E374" s="119">
        <v>118099735</v>
      </c>
      <c r="F374" s="119">
        <v>0</v>
      </c>
      <c r="G374" s="119">
        <v>327327</v>
      </c>
      <c r="H374" s="119">
        <v>27</v>
      </c>
      <c r="I374" s="119">
        <v>325507</v>
      </c>
    </row>
    <row r="375" spans="2:9" customFormat="1" x14ac:dyDescent="0.25">
      <c r="B375" s="127" t="s">
        <v>47</v>
      </c>
      <c r="C375" s="127">
        <v>16</v>
      </c>
      <c r="D375" s="127">
        <v>2001</v>
      </c>
      <c r="E375" s="119">
        <v>121145180</v>
      </c>
      <c r="F375" s="119">
        <v>0</v>
      </c>
      <c r="G375" s="119">
        <v>336620</v>
      </c>
      <c r="H375" s="119">
        <v>58</v>
      </c>
      <c r="I375" s="119">
        <v>334301</v>
      </c>
    </row>
    <row r="376" spans="2:9" customFormat="1" x14ac:dyDescent="0.25">
      <c r="B376" s="127" t="s">
        <v>47</v>
      </c>
      <c r="C376" s="127">
        <v>17</v>
      </c>
      <c r="D376" s="127">
        <v>2000</v>
      </c>
      <c r="E376" s="119">
        <v>127474757</v>
      </c>
      <c r="F376" s="119">
        <v>0</v>
      </c>
      <c r="G376" s="119">
        <v>354631</v>
      </c>
      <c r="H376" s="119">
        <v>49</v>
      </c>
      <c r="I376" s="119">
        <v>351943</v>
      </c>
    </row>
    <row r="377" spans="2:9" customFormat="1" x14ac:dyDescent="0.25">
      <c r="B377" s="127" t="s">
        <v>47</v>
      </c>
      <c r="C377" s="127">
        <v>18</v>
      </c>
      <c r="D377" s="127">
        <v>1999</v>
      </c>
      <c r="E377" s="119">
        <v>128645235</v>
      </c>
      <c r="F377" s="119">
        <v>0</v>
      </c>
      <c r="G377" s="119">
        <v>364639</v>
      </c>
      <c r="H377" s="119">
        <v>44</v>
      </c>
      <c r="I377" s="119">
        <v>358236</v>
      </c>
    </row>
    <row r="378" spans="2:9" customFormat="1" x14ac:dyDescent="0.25">
      <c r="B378" s="127" t="s">
        <v>47</v>
      </c>
      <c r="C378" s="127">
        <v>19</v>
      </c>
      <c r="D378" s="127">
        <v>1998</v>
      </c>
      <c r="E378" s="119">
        <v>134380932</v>
      </c>
      <c r="F378" s="119">
        <v>0</v>
      </c>
      <c r="G378" s="119">
        <v>386590</v>
      </c>
      <c r="H378" s="119">
        <v>79</v>
      </c>
      <c r="I378" s="119">
        <v>375371</v>
      </c>
    </row>
    <row r="379" spans="2:9" customFormat="1" x14ac:dyDescent="0.25">
      <c r="B379" s="127" t="s">
        <v>47</v>
      </c>
      <c r="C379" s="127">
        <v>20</v>
      </c>
      <c r="D379" s="127">
        <v>1997</v>
      </c>
      <c r="E379" s="119">
        <v>142096928</v>
      </c>
      <c r="F379" s="119">
        <v>0</v>
      </c>
      <c r="G379" s="119">
        <v>407789</v>
      </c>
      <c r="H379" s="119">
        <v>75</v>
      </c>
      <c r="I379" s="119">
        <v>395705</v>
      </c>
    </row>
    <row r="380" spans="2:9" customFormat="1" x14ac:dyDescent="0.25">
      <c r="B380" s="127" t="s">
        <v>47</v>
      </c>
      <c r="C380" s="127">
        <v>21</v>
      </c>
      <c r="D380" s="127">
        <v>1996</v>
      </c>
      <c r="E380" s="119">
        <v>142329622</v>
      </c>
      <c r="F380" s="119">
        <v>0</v>
      </c>
      <c r="G380" s="119">
        <v>406665</v>
      </c>
      <c r="H380" s="119">
        <v>84</v>
      </c>
      <c r="I380" s="119">
        <v>395102</v>
      </c>
    </row>
    <row r="381" spans="2:9" customFormat="1" x14ac:dyDescent="0.25">
      <c r="B381" s="127" t="s">
        <v>47</v>
      </c>
      <c r="C381" s="127">
        <v>22</v>
      </c>
      <c r="D381" s="127">
        <v>1995</v>
      </c>
      <c r="E381" s="119">
        <v>140410949</v>
      </c>
      <c r="F381" s="119">
        <v>0</v>
      </c>
      <c r="G381" s="119">
        <v>401192</v>
      </c>
      <c r="H381" s="119">
        <v>74</v>
      </c>
      <c r="I381" s="119">
        <v>389516</v>
      </c>
    </row>
    <row r="382" spans="2:9" customFormat="1" x14ac:dyDescent="0.25">
      <c r="B382" s="127" t="s">
        <v>47</v>
      </c>
      <c r="C382" s="127">
        <v>23</v>
      </c>
      <c r="D382" s="127">
        <v>1994</v>
      </c>
      <c r="E382" s="119">
        <v>143340968</v>
      </c>
      <c r="F382" s="119">
        <v>0</v>
      </c>
      <c r="G382" s="119">
        <v>410979</v>
      </c>
      <c r="H382" s="119">
        <v>73</v>
      </c>
      <c r="I382" s="119">
        <v>397223</v>
      </c>
    </row>
    <row r="383" spans="2:9" customFormat="1" x14ac:dyDescent="0.25">
      <c r="B383" s="127" t="s">
        <v>47</v>
      </c>
      <c r="C383" s="127">
        <v>24</v>
      </c>
      <c r="D383" s="127">
        <v>1993</v>
      </c>
      <c r="E383" s="119">
        <v>150262416</v>
      </c>
      <c r="F383" s="119">
        <v>0</v>
      </c>
      <c r="G383" s="119">
        <v>430499</v>
      </c>
      <c r="H383" s="119">
        <v>84</v>
      </c>
      <c r="I383" s="119">
        <v>416848</v>
      </c>
    </row>
    <row r="384" spans="2:9" customFormat="1" x14ac:dyDescent="0.25">
      <c r="B384" s="127" t="s">
        <v>47</v>
      </c>
      <c r="C384" s="127">
        <v>25</v>
      </c>
      <c r="D384" s="127">
        <v>1992</v>
      </c>
      <c r="E384" s="119">
        <v>155539811</v>
      </c>
      <c r="F384" s="119">
        <v>0</v>
      </c>
      <c r="G384" s="119">
        <v>446674</v>
      </c>
      <c r="H384" s="119">
        <v>76</v>
      </c>
      <c r="I384" s="119">
        <v>430787</v>
      </c>
    </row>
    <row r="385" spans="2:9" customFormat="1" x14ac:dyDescent="0.25">
      <c r="B385" s="127" t="s">
        <v>47</v>
      </c>
      <c r="C385" s="127">
        <v>26</v>
      </c>
      <c r="D385" s="127">
        <v>1991</v>
      </c>
      <c r="E385" s="119">
        <v>162247837</v>
      </c>
      <c r="F385" s="119">
        <v>0</v>
      </c>
      <c r="G385" s="119">
        <v>464963</v>
      </c>
      <c r="H385" s="119">
        <v>82</v>
      </c>
      <c r="I385" s="119">
        <v>449264</v>
      </c>
    </row>
    <row r="386" spans="2:9" customFormat="1" x14ac:dyDescent="0.25">
      <c r="B386" s="127" t="s">
        <v>47</v>
      </c>
      <c r="C386" s="127">
        <v>27</v>
      </c>
      <c r="D386" s="127">
        <v>1990</v>
      </c>
      <c r="E386" s="119">
        <v>177785587</v>
      </c>
      <c r="F386" s="119">
        <v>0</v>
      </c>
      <c r="G386" s="119">
        <v>507661</v>
      </c>
      <c r="H386" s="119">
        <v>103</v>
      </c>
      <c r="I386" s="119">
        <v>491456</v>
      </c>
    </row>
    <row r="387" spans="2:9" customFormat="1" x14ac:dyDescent="0.25">
      <c r="B387" s="127" t="s">
        <v>47</v>
      </c>
      <c r="C387" s="127">
        <v>28</v>
      </c>
      <c r="D387" s="127">
        <v>1989</v>
      </c>
      <c r="E387" s="119">
        <v>177093673</v>
      </c>
      <c r="F387" s="119">
        <v>0</v>
      </c>
      <c r="G387" s="119">
        <v>503638</v>
      </c>
      <c r="H387" s="119">
        <v>125</v>
      </c>
      <c r="I387" s="119">
        <v>489261</v>
      </c>
    </row>
    <row r="388" spans="2:9" customFormat="1" x14ac:dyDescent="0.25">
      <c r="B388" s="127" t="s">
        <v>47</v>
      </c>
      <c r="C388" s="127">
        <v>29</v>
      </c>
      <c r="D388" s="127">
        <v>1988</v>
      </c>
      <c r="E388" s="119">
        <v>181520762</v>
      </c>
      <c r="F388" s="119">
        <v>0</v>
      </c>
      <c r="G388" s="119">
        <v>513664</v>
      </c>
      <c r="H388" s="119">
        <v>122</v>
      </c>
      <c r="I388" s="119">
        <v>500678</v>
      </c>
    </row>
    <row r="389" spans="2:9" customFormat="1" x14ac:dyDescent="0.25">
      <c r="B389" s="127" t="s">
        <v>47</v>
      </c>
      <c r="C389" s="127">
        <v>30</v>
      </c>
      <c r="D389" s="127">
        <v>1987</v>
      </c>
      <c r="E389" s="119">
        <v>178029685</v>
      </c>
      <c r="F389" s="119">
        <v>0</v>
      </c>
      <c r="G389" s="119">
        <v>502276</v>
      </c>
      <c r="H389" s="119">
        <v>144</v>
      </c>
      <c r="I389" s="119">
        <v>490544</v>
      </c>
    </row>
    <row r="390" spans="2:9" customFormat="1" x14ac:dyDescent="0.25">
      <c r="B390" s="127" t="s">
        <v>47</v>
      </c>
      <c r="C390" s="127">
        <v>31</v>
      </c>
      <c r="D390" s="127">
        <v>1986</v>
      </c>
      <c r="E390" s="119">
        <v>174989696</v>
      </c>
      <c r="F390" s="119">
        <v>0</v>
      </c>
      <c r="G390" s="119">
        <v>492367</v>
      </c>
      <c r="H390" s="119">
        <v>160</v>
      </c>
      <c r="I390" s="119">
        <v>482167</v>
      </c>
    </row>
    <row r="391" spans="2:9" customFormat="1" x14ac:dyDescent="0.25">
      <c r="B391" s="127" t="s">
        <v>47</v>
      </c>
      <c r="C391" s="127">
        <v>32</v>
      </c>
      <c r="D391" s="127">
        <v>1985</v>
      </c>
      <c r="E391" s="119">
        <v>169804245</v>
      </c>
      <c r="F391" s="119">
        <v>0</v>
      </c>
      <c r="G391" s="119">
        <v>477011</v>
      </c>
      <c r="H391" s="119">
        <v>144</v>
      </c>
      <c r="I391" s="119">
        <v>467984</v>
      </c>
    </row>
    <row r="392" spans="2:9" customFormat="1" x14ac:dyDescent="0.25">
      <c r="B392" s="127" t="s">
        <v>47</v>
      </c>
      <c r="C392" s="127">
        <v>33</v>
      </c>
      <c r="D392" s="127">
        <v>1984</v>
      </c>
      <c r="E392" s="119">
        <v>168997547</v>
      </c>
      <c r="F392" s="119">
        <v>0</v>
      </c>
      <c r="G392" s="119">
        <v>473724</v>
      </c>
      <c r="H392" s="119">
        <v>157</v>
      </c>
      <c r="I392" s="119">
        <v>465707</v>
      </c>
    </row>
    <row r="393" spans="2:9" customFormat="1" x14ac:dyDescent="0.25">
      <c r="B393" s="127" t="s">
        <v>47</v>
      </c>
      <c r="C393" s="127">
        <v>34</v>
      </c>
      <c r="D393" s="127">
        <v>1983</v>
      </c>
      <c r="E393" s="119">
        <v>169547322</v>
      </c>
      <c r="F393" s="119">
        <v>0</v>
      </c>
      <c r="G393" s="119">
        <v>474559</v>
      </c>
      <c r="H393" s="119">
        <v>199</v>
      </c>
      <c r="I393" s="119">
        <v>467118</v>
      </c>
    </row>
    <row r="394" spans="2:9" customFormat="1" x14ac:dyDescent="0.25">
      <c r="B394" s="127" t="s">
        <v>47</v>
      </c>
      <c r="C394" s="127">
        <v>35</v>
      </c>
      <c r="D394" s="127">
        <v>1982</v>
      </c>
      <c r="E394" s="119">
        <v>173644458</v>
      </c>
      <c r="F394" s="119">
        <v>0</v>
      </c>
      <c r="G394" s="119">
        <v>485247</v>
      </c>
      <c r="H394" s="119">
        <v>212</v>
      </c>
      <c r="I394" s="119">
        <v>478148</v>
      </c>
    </row>
    <row r="395" spans="2:9" customFormat="1" x14ac:dyDescent="0.25">
      <c r="B395" s="127" t="s">
        <v>47</v>
      </c>
      <c r="C395" s="127">
        <v>36</v>
      </c>
      <c r="D395" s="127">
        <v>1981</v>
      </c>
      <c r="E395" s="119">
        <v>173616607</v>
      </c>
      <c r="F395" s="119">
        <v>0</v>
      </c>
      <c r="G395" s="119">
        <v>484442</v>
      </c>
      <c r="H395" s="119">
        <v>212</v>
      </c>
      <c r="I395" s="119">
        <v>477995</v>
      </c>
    </row>
    <row r="396" spans="2:9" customFormat="1" x14ac:dyDescent="0.25">
      <c r="B396" s="127" t="s">
        <v>47</v>
      </c>
      <c r="C396" s="127">
        <v>37</v>
      </c>
      <c r="D396" s="127">
        <v>1980</v>
      </c>
      <c r="E396" s="119">
        <v>174687625</v>
      </c>
      <c r="F396" s="119">
        <v>0</v>
      </c>
      <c r="G396" s="119">
        <v>487254</v>
      </c>
      <c r="H396" s="119">
        <v>243</v>
      </c>
      <c r="I396" s="119">
        <v>480832</v>
      </c>
    </row>
    <row r="397" spans="2:9" customFormat="1" x14ac:dyDescent="0.25">
      <c r="B397" s="127" t="s">
        <v>47</v>
      </c>
      <c r="C397" s="127">
        <v>38</v>
      </c>
      <c r="D397" s="127">
        <v>1979</v>
      </c>
      <c r="E397" s="119">
        <v>166567034</v>
      </c>
      <c r="F397" s="119">
        <v>0</v>
      </c>
      <c r="G397" s="119">
        <v>464268</v>
      </c>
      <c r="H397" s="119">
        <v>240</v>
      </c>
      <c r="I397" s="119">
        <v>458339</v>
      </c>
    </row>
    <row r="398" spans="2:9" customFormat="1" x14ac:dyDescent="0.25">
      <c r="B398" s="127" t="s">
        <v>47</v>
      </c>
      <c r="C398" s="127">
        <v>39</v>
      </c>
      <c r="D398" s="127">
        <v>1978</v>
      </c>
      <c r="E398" s="119">
        <v>163895814</v>
      </c>
      <c r="F398" s="119">
        <v>0</v>
      </c>
      <c r="G398" s="119">
        <v>456664</v>
      </c>
      <c r="H398" s="119">
        <v>263</v>
      </c>
      <c r="I398" s="119">
        <v>450990</v>
      </c>
    </row>
    <row r="399" spans="2:9" customFormat="1" x14ac:dyDescent="0.25">
      <c r="B399" s="127" t="s">
        <v>47</v>
      </c>
      <c r="C399" s="127">
        <v>40</v>
      </c>
      <c r="D399" s="127">
        <v>1977</v>
      </c>
      <c r="E399" s="119">
        <v>161427876</v>
      </c>
      <c r="F399" s="119">
        <v>0</v>
      </c>
      <c r="G399" s="119">
        <v>449584</v>
      </c>
      <c r="H399" s="119">
        <v>293</v>
      </c>
      <c r="I399" s="119">
        <v>444074</v>
      </c>
    </row>
    <row r="400" spans="2:9" customFormat="1" x14ac:dyDescent="0.25">
      <c r="B400" s="127" t="s">
        <v>47</v>
      </c>
      <c r="C400" s="127">
        <v>41</v>
      </c>
      <c r="D400" s="127">
        <v>1976</v>
      </c>
      <c r="E400" s="119">
        <v>157950672</v>
      </c>
      <c r="F400" s="119">
        <v>0</v>
      </c>
      <c r="G400" s="119">
        <v>439879</v>
      </c>
      <c r="H400" s="119">
        <v>318</v>
      </c>
      <c r="I400" s="119">
        <v>434528</v>
      </c>
    </row>
    <row r="401" spans="2:9" customFormat="1" x14ac:dyDescent="0.25">
      <c r="B401" s="127" t="s">
        <v>47</v>
      </c>
      <c r="C401" s="127">
        <v>42</v>
      </c>
      <c r="D401" s="127">
        <v>1975</v>
      </c>
      <c r="E401" s="119">
        <v>152577055</v>
      </c>
      <c r="F401" s="119">
        <v>0</v>
      </c>
      <c r="G401" s="119">
        <v>425007</v>
      </c>
      <c r="H401" s="119">
        <v>322</v>
      </c>
      <c r="I401" s="119">
        <v>419719</v>
      </c>
    </row>
    <row r="402" spans="2:9" customFormat="1" x14ac:dyDescent="0.25">
      <c r="B402" s="127" t="s">
        <v>47</v>
      </c>
      <c r="C402" s="127">
        <v>43</v>
      </c>
      <c r="D402" s="127">
        <v>1974</v>
      </c>
      <c r="E402" s="119">
        <v>154997536</v>
      </c>
      <c r="F402" s="119">
        <v>0</v>
      </c>
      <c r="G402" s="119">
        <v>431420</v>
      </c>
      <c r="H402" s="119">
        <v>353</v>
      </c>
      <c r="I402" s="119">
        <v>426195</v>
      </c>
    </row>
    <row r="403" spans="2:9" customFormat="1" x14ac:dyDescent="0.25">
      <c r="B403" s="127" t="s">
        <v>47</v>
      </c>
      <c r="C403" s="127">
        <v>44</v>
      </c>
      <c r="D403" s="127">
        <v>1973</v>
      </c>
      <c r="E403" s="119">
        <v>156132556</v>
      </c>
      <c r="F403" s="119">
        <v>0</v>
      </c>
      <c r="G403" s="119">
        <v>434035</v>
      </c>
      <c r="H403" s="119">
        <v>428</v>
      </c>
      <c r="I403" s="119">
        <v>429094</v>
      </c>
    </row>
    <row r="404" spans="2:9" customFormat="1" x14ac:dyDescent="0.25">
      <c r="B404" s="127" t="s">
        <v>47</v>
      </c>
      <c r="C404" s="127">
        <v>45</v>
      </c>
      <c r="D404" s="127">
        <v>1972</v>
      </c>
      <c r="E404" s="119">
        <v>168611998</v>
      </c>
      <c r="F404" s="119">
        <v>0</v>
      </c>
      <c r="G404" s="119">
        <v>468299</v>
      </c>
      <c r="H404" s="119">
        <v>510</v>
      </c>
      <c r="I404" s="119">
        <v>463281</v>
      </c>
    </row>
    <row r="405" spans="2:9" customFormat="1" x14ac:dyDescent="0.25">
      <c r="B405" s="127" t="s">
        <v>47</v>
      </c>
      <c r="C405" s="127">
        <v>46</v>
      </c>
      <c r="D405" s="127">
        <v>1971</v>
      </c>
      <c r="E405" s="119">
        <v>184983652</v>
      </c>
      <c r="F405" s="119">
        <v>0</v>
      </c>
      <c r="G405" s="119">
        <v>513123</v>
      </c>
      <c r="H405" s="119">
        <v>628</v>
      </c>
      <c r="I405" s="119">
        <v>508092</v>
      </c>
    </row>
    <row r="406" spans="2:9" customFormat="1" x14ac:dyDescent="0.25">
      <c r="B406" s="127" t="s">
        <v>47</v>
      </c>
      <c r="C406" s="127">
        <v>47</v>
      </c>
      <c r="D406" s="127">
        <v>1970</v>
      </c>
      <c r="E406" s="119">
        <v>192403764</v>
      </c>
      <c r="F406" s="119">
        <v>0</v>
      </c>
      <c r="G406" s="119">
        <v>533292</v>
      </c>
      <c r="H406" s="119">
        <v>720</v>
      </c>
      <c r="I406" s="119">
        <v>528225</v>
      </c>
    </row>
    <row r="407" spans="2:9" customFormat="1" x14ac:dyDescent="0.25">
      <c r="B407" s="127" t="s">
        <v>47</v>
      </c>
      <c r="C407" s="127">
        <v>48</v>
      </c>
      <c r="D407" s="127">
        <v>1969</v>
      </c>
      <c r="E407" s="119">
        <v>206187150</v>
      </c>
      <c r="F407" s="119">
        <v>0</v>
      </c>
      <c r="G407" s="119">
        <v>570917</v>
      </c>
      <c r="H407" s="119">
        <v>837</v>
      </c>
      <c r="I407" s="119">
        <v>565753</v>
      </c>
    </row>
    <row r="408" spans="2:9" customFormat="1" x14ac:dyDescent="0.25">
      <c r="B408" s="127" t="s">
        <v>47</v>
      </c>
      <c r="C408" s="127">
        <v>49</v>
      </c>
      <c r="D408" s="127">
        <v>1968</v>
      </c>
      <c r="E408" s="119">
        <v>216105111</v>
      </c>
      <c r="F408" s="119">
        <v>0</v>
      </c>
      <c r="G408" s="119">
        <v>598051</v>
      </c>
      <c r="H408" s="119">
        <v>1038</v>
      </c>
      <c r="I408" s="119">
        <v>592859</v>
      </c>
    </row>
    <row r="409" spans="2:9" customFormat="1" x14ac:dyDescent="0.25">
      <c r="B409" s="127" t="s">
        <v>47</v>
      </c>
      <c r="C409" s="127">
        <v>50</v>
      </c>
      <c r="D409" s="127">
        <v>1967</v>
      </c>
      <c r="E409" s="119">
        <v>222485106</v>
      </c>
      <c r="F409" s="119">
        <v>0</v>
      </c>
      <c r="G409" s="119">
        <v>615226</v>
      </c>
      <c r="H409" s="119">
        <v>1086</v>
      </c>
      <c r="I409" s="119">
        <v>610152</v>
      </c>
    </row>
    <row r="410" spans="2:9" customFormat="1" x14ac:dyDescent="0.25">
      <c r="B410" s="127" t="s">
        <v>47</v>
      </c>
      <c r="C410" s="127">
        <v>51</v>
      </c>
      <c r="D410" s="127">
        <v>1966</v>
      </c>
      <c r="E410" s="119">
        <v>229148377</v>
      </c>
      <c r="F410" s="119">
        <v>0</v>
      </c>
      <c r="G410" s="119">
        <v>633051</v>
      </c>
      <c r="H410" s="119">
        <v>1238</v>
      </c>
      <c r="I410" s="119">
        <v>628342</v>
      </c>
    </row>
    <row r="411" spans="2:9" customFormat="1" x14ac:dyDescent="0.25">
      <c r="B411" s="127" t="s">
        <v>47</v>
      </c>
      <c r="C411" s="127">
        <v>52</v>
      </c>
      <c r="D411" s="127">
        <v>1965</v>
      </c>
      <c r="E411" s="119">
        <v>229386565</v>
      </c>
      <c r="F411" s="119">
        <v>0</v>
      </c>
      <c r="G411" s="119">
        <v>633661</v>
      </c>
      <c r="H411" s="119">
        <v>1511</v>
      </c>
      <c r="I411" s="119">
        <v>628826</v>
      </c>
    </row>
    <row r="412" spans="2:9" customFormat="1" x14ac:dyDescent="0.25">
      <c r="B412" s="127" t="s">
        <v>47</v>
      </c>
      <c r="C412" s="127">
        <v>53</v>
      </c>
      <c r="D412" s="127">
        <v>1964</v>
      </c>
      <c r="E412" s="119">
        <v>233284573</v>
      </c>
      <c r="F412" s="119">
        <v>0</v>
      </c>
      <c r="G412" s="119">
        <v>644090</v>
      </c>
      <c r="H412" s="119">
        <v>1567</v>
      </c>
      <c r="I412" s="119">
        <v>639300</v>
      </c>
    </row>
    <row r="413" spans="2:9" customFormat="1" x14ac:dyDescent="0.25">
      <c r="B413" s="127" t="s">
        <v>47</v>
      </c>
      <c r="C413" s="127">
        <v>54</v>
      </c>
      <c r="D413" s="127">
        <v>1963</v>
      </c>
      <c r="E413" s="119">
        <v>231153770</v>
      </c>
      <c r="F413" s="119">
        <v>0</v>
      </c>
      <c r="G413" s="119">
        <v>638302</v>
      </c>
      <c r="H413" s="119">
        <v>1850</v>
      </c>
      <c r="I413" s="119">
        <v>633312</v>
      </c>
    </row>
    <row r="414" spans="2:9" customFormat="1" x14ac:dyDescent="0.25">
      <c r="B414" s="127" t="s">
        <v>47</v>
      </c>
      <c r="C414" s="127">
        <v>55</v>
      </c>
      <c r="D414" s="127">
        <v>1962</v>
      </c>
      <c r="E414" s="119">
        <v>223936290</v>
      </c>
      <c r="F414" s="119">
        <v>0</v>
      </c>
      <c r="G414" s="119">
        <v>618149</v>
      </c>
      <c r="H414" s="119">
        <v>1935</v>
      </c>
      <c r="I414" s="119">
        <v>613343</v>
      </c>
    </row>
    <row r="415" spans="2:9" customFormat="1" x14ac:dyDescent="0.25">
      <c r="B415" s="127" t="s">
        <v>47</v>
      </c>
      <c r="C415" s="127">
        <v>56</v>
      </c>
      <c r="D415" s="127">
        <v>1961</v>
      </c>
      <c r="E415" s="119">
        <v>220738640</v>
      </c>
      <c r="F415" s="119">
        <v>0</v>
      </c>
      <c r="G415" s="119">
        <v>608746</v>
      </c>
      <c r="H415" s="119">
        <v>2159</v>
      </c>
      <c r="I415" s="119">
        <v>604042</v>
      </c>
    </row>
    <row r="416" spans="2:9" customFormat="1" x14ac:dyDescent="0.25">
      <c r="B416" s="127" t="s">
        <v>47</v>
      </c>
      <c r="C416" s="127">
        <v>57</v>
      </c>
      <c r="D416" s="127">
        <v>1960</v>
      </c>
      <c r="E416" s="119">
        <v>213259493</v>
      </c>
      <c r="F416" s="119">
        <v>0</v>
      </c>
      <c r="G416" s="119">
        <v>588149</v>
      </c>
      <c r="H416" s="119">
        <v>2186</v>
      </c>
      <c r="I416" s="119">
        <v>583482</v>
      </c>
    </row>
    <row r="417" spans="2:9" customFormat="1" x14ac:dyDescent="0.25">
      <c r="B417" s="127" t="s">
        <v>47</v>
      </c>
      <c r="C417" s="127">
        <v>58</v>
      </c>
      <c r="D417" s="127">
        <v>1959</v>
      </c>
      <c r="E417" s="119">
        <v>206904417</v>
      </c>
      <c r="F417" s="119">
        <v>0</v>
      </c>
      <c r="G417" s="119">
        <v>570544</v>
      </c>
      <c r="H417" s="119">
        <v>2500</v>
      </c>
      <c r="I417" s="119">
        <v>565816</v>
      </c>
    </row>
    <row r="418" spans="2:9" customFormat="1" x14ac:dyDescent="0.25">
      <c r="B418" s="127" t="s">
        <v>47</v>
      </c>
      <c r="C418" s="127">
        <v>59</v>
      </c>
      <c r="D418" s="127">
        <v>1958</v>
      </c>
      <c r="E418" s="119">
        <v>194343258</v>
      </c>
      <c r="F418" s="119">
        <v>0</v>
      </c>
      <c r="G418" s="119">
        <v>535811</v>
      </c>
      <c r="H418" s="119">
        <v>2420</v>
      </c>
      <c r="I418" s="119">
        <v>531380</v>
      </c>
    </row>
    <row r="419" spans="2:9" customFormat="1" x14ac:dyDescent="0.25">
      <c r="B419" s="127" t="s">
        <v>47</v>
      </c>
      <c r="C419" s="127">
        <v>60</v>
      </c>
      <c r="D419" s="127">
        <v>1957</v>
      </c>
      <c r="E419" s="119">
        <v>188655497</v>
      </c>
      <c r="F419" s="119">
        <v>0</v>
      </c>
      <c r="G419" s="119">
        <v>520207</v>
      </c>
      <c r="H419" s="119">
        <v>2681</v>
      </c>
      <c r="I419" s="119">
        <v>515461</v>
      </c>
    </row>
    <row r="420" spans="2:9" customFormat="1" x14ac:dyDescent="0.25">
      <c r="B420" s="127" t="s">
        <v>47</v>
      </c>
      <c r="C420" s="127">
        <v>61</v>
      </c>
      <c r="D420" s="127">
        <v>1956</v>
      </c>
      <c r="E420" s="119">
        <v>182267755</v>
      </c>
      <c r="F420" s="119">
        <v>0</v>
      </c>
      <c r="G420" s="119">
        <v>502647</v>
      </c>
      <c r="H420" s="119">
        <v>2922</v>
      </c>
      <c r="I420" s="119">
        <v>497882</v>
      </c>
    </row>
    <row r="421" spans="2:9" customFormat="1" x14ac:dyDescent="0.25">
      <c r="B421" s="127" t="s">
        <v>47</v>
      </c>
      <c r="C421" s="127">
        <v>62</v>
      </c>
      <c r="D421" s="127">
        <v>1955</v>
      </c>
      <c r="E421" s="119">
        <v>175707534</v>
      </c>
      <c r="F421" s="119">
        <v>0</v>
      </c>
      <c r="G421" s="119">
        <v>484571</v>
      </c>
      <c r="H421" s="119">
        <v>3100</v>
      </c>
      <c r="I421" s="119">
        <v>479964</v>
      </c>
    </row>
    <row r="422" spans="2:9" customFormat="1" x14ac:dyDescent="0.25">
      <c r="B422" s="127" t="s">
        <v>47</v>
      </c>
      <c r="C422" s="127">
        <v>63</v>
      </c>
      <c r="D422" s="127">
        <v>1954</v>
      </c>
      <c r="E422" s="119">
        <v>172839224</v>
      </c>
      <c r="F422" s="119">
        <v>0</v>
      </c>
      <c r="G422" s="119">
        <v>476704</v>
      </c>
      <c r="H422" s="119">
        <v>3127</v>
      </c>
      <c r="I422" s="119">
        <v>471829</v>
      </c>
    </row>
    <row r="423" spans="2:9" customFormat="1" x14ac:dyDescent="0.25">
      <c r="B423" s="127" t="s">
        <v>47</v>
      </c>
      <c r="C423" s="127">
        <v>64</v>
      </c>
      <c r="D423" s="127">
        <v>1953</v>
      </c>
      <c r="E423" s="119">
        <v>167644227</v>
      </c>
      <c r="F423" s="119">
        <v>0</v>
      </c>
      <c r="G423" s="119">
        <v>462279</v>
      </c>
      <c r="H423" s="119">
        <v>3351</v>
      </c>
      <c r="I423" s="119">
        <v>457676</v>
      </c>
    </row>
    <row r="424" spans="2:9" customFormat="1" x14ac:dyDescent="0.25">
      <c r="B424" s="127" t="s">
        <v>47</v>
      </c>
      <c r="C424" s="127">
        <v>65</v>
      </c>
      <c r="D424" s="127">
        <v>1952</v>
      </c>
      <c r="E424" s="119">
        <v>167777757</v>
      </c>
      <c r="F424" s="119">
        <v>0</v>
      </c>
      <c r="G424" s="119">
        <v>463492</v>
      </c>
      <c r="H424" s="119">
        <v>3713</v>
      </c>
      <c r="I424" s="119">
        <v>458481</v>
      </c>
    </row>
    <row r="425" spans="2:9" customFormat="1" x14ac:dyDescent="0.25">
      <c r="B425" s="127" t="s">
        <v>47</v>
      </c>
      <c r="C425" s="127">
        <v>66</v>
      </c>
      <c r="D425" s="127">
        <v>1951</v>
      </c>
      <c r="E425" s="119">
        <v>164509443</v>
      </c>
      <c r="F425" s="119">
        <v>0</v>
      </c>
      <c r="G425" s="119">
        <v>453666</v>
      </c>
      <c r="H425" s="119">
        <v>3848</v>
      </c>
      <c r="I425" s="119">
        <v>448963</v>
      </c>
    </row>
    <row r="426" spans="2:9" customFormat="1" x14ac:dyDescent="0.25">
      <c r="B426" s="127" t="s">
        <v>47</v>
      </c>
      <c r="C426" s="127">
        <v>67</v>
      </c>
      <c r="D426" s="127">
        <v>1950</v>
      </c>
      <c r="E426" s="119">
        <v>163697962</v>
      </c>
      <c r="F426" s="119">
        <v>0</v>
      </c>
      <c r="G426" s="119">
        <v>451242</v>
      </c>
      <c r="H426" s="119">
        <v>4286</v>
      </c>
      <c r="I426" s="119">
        <v>446376</v>
      </c>
    </row>
    <row r="427" spans="2:9" customFormat="1" x14ac:dyDescent="0.25">
      <c r="B427" s="127" t="s">
        <v>47</v>
      </c>
      <c r="C427" s="127">
        <v>68</v>
      </c>
      <c r="D427" s="127">
        <v>1949</v>
      </c>
      <c r="E427" s="119">
        <v>156743544</v>
      </c>
      <c r="F427" s="119">
        <v>0</v>
      </c>
      <c r="G427" s="119">
        <v>432122</v>
      </c>
      <c r="H427" s="119">
        <v>4458</v>
      </c>
      <c r="I427" s="119">
        <v>427207</v>
      </c>
    </row>
    <row r="428" spans="2:9" customFormat="1" x14ac:dyDescent="0.25">
      <c r="B428" s="127" t="s">
        <v>47</v>
      </c>
      <c r="C428" s="127">
        <v>69</v>
      </c>
      <c r="D428" s="127">
        <v>1948</v>
      </c>
      <c r="E428" s="119">
        <v>142306880</v>
      </c>
      <c r="F428" s="119">
        <v>0</v>
      </c>
      <c r="G428" s="119">
        <v>392563</v>
      </c>
      <c r="H428" s="119">
        <v>4503</v>
      </c>
      <c r="I428" s="119">
        <v>387606</v>
      </c>
    </row>
    <row r="429" spans="2:9" customFormat="1" x14ac:dyDescent="0.25">
      <c r="B429" s="127" t="s">
        <v>47</v>
      </c>
      <c r="C429" s="127">
        <v>70</v>
      </c>
      <c r="D429" s="127">
        <v>1947</v>
      </c>
      <c r="E429" s="119">
        <v>134180954</v>
      </c>
      <c r="F429" s="119">
        <v>0</v>
      </c>
      <c r="G429" s="119">
        <v>370252</v>
      </c>
      <c r="H429" s="119">
        <v>4620</v>
      </c>
      <c r="I429" s="119">
        <v>365278</v>
      </c>
    </row>
    <row r="430" spans="2:9" customFormat="1" x14ac:dyDescent="0.25">
      <c r="B430" s="127" t="s">
        <v>47</v>
      </c>
      <c r="C430" s="127">
        <v>71</v>
      </c>
      <c r="D430" s="127">
        <v>1946</v>
      </c>
      <c r="E430" s="119">
        <v>116471919</v>
      </c>
      <c r="F430" s="119">
        <v>0</v>
      </c>
      <c r="G430" s="119">
        <v>321705</v>
      </c>
      <c r="H430" s="119">
        <v>4639</v>
      </c>
      <c r="I430" s="119">
        <v>316789</v>
      </c>
    </row>
    <row r="431" spans="2:9" customFormat="1" x14ac:dyDescent="0.25">
      <c r="B431" s="127" t="s">
        <v>47</v>
      </c>
      <c r="C431" s="127">
        <v>72</v>
      </c>
      <c r="D431" s="127">
        <v>1945</v>
      </c>
      <c r="E431" s="119">
        <v>103643626</v>
      </c>
      <c r="F431" s="119">
        <v>0</v>
      </c>
      <c r="G431" s="119">
        <v>286400</v>
      </c>
      <c r="H431" s="119">
        <v>4342</v>
      </c>
      <c r="I431" s="119">
        <v>281813</v>
      </c>
    </row>
    <row r="432" spans="2:9" customFormat="1" x14ac:dyDescent="0.25">
      <c r="B432" s="127" t="s">
        <v>47</v>
      </c>
      <c r="C432" s="127">
        <v>73</v>
      </c>
      <c r="D432" s="127">
        <v>1944</v>
      </c>
      <c r="E432" s="119">
        <v>136725229</v>
      </c>
      <c r="F432" s="119">
        <v>0</v>
      </c>
      <c r="G432" s="119">
        <v>378067</v>
      </c>
      <c r="H432" s="119">
        <v>6349</v>
      </c>
      <c r="I432" s="119">
        <v>371481</v>
      </c>
    </row>
    <row r="433" spans="2:9" customFormat="1" x14ac:dyDescent="0.25">
      <c r="B433" s="127" t="s">
        <v>47</v>
      </c>
      <c r="C433" s="127">
        <v>74</v>
      </c>
      <c r="D433" s="127">
        <v>1943</v>
      </c>
      <c r="E433" s="119">
        <v>137986919</v>
      </c>
      <c r="F433" s="119">
        <v>0</v>
      </c>
      <c r="G433" s="119">
        <v>381675</v>
      </c>
      <c r="H433" s="119">
        <v>6708</v>
      </c>
      <c r="I433" s="119">
        <v>374763</v>
      </c>
    </row>
    <row r="434" spans="2:9" customFormat="1" x14ac:dyDescent="0.25">
      <c r="B434" s="127" t="s">
        <v>47</v>
      </c>
      <c r="C434" s="127">
        <v>75</v>
      </c>
      <c r="D434" s="127">
        <v>1942</v>
      </c>
      <c r="E434" s="119">
        <v>133714555</v>
      </c>
      <c r="F434" s="119">
        <v>0</v>
      </c>
      <c r="G434" s="119">
        <v>370218</v>
      </c>
      <c r="H434" s="119">
        <v>7096</v>
      </c>
      <c r="I434" s="119">
        <v>362878</v>
      </c>
    </row>
    <row r="435" spans="2:9" customFormat="1" x14ac:dyDescent="0.25">
      <c r="B435" s="127" t="s">
        <v>47</v>
      </c>
      <c r="C435" s="127">
        <v>76</v>
      </c>
      <c r="D435" s="127">
        <v>1941</v>
      </c>
      <c r="E435" s="119">
        <v>162709488</v>
      </c>
      <c r="F435" s="119">
        <v>0</v>
      </c>
      <c r="G435" s="119">
        <v>450765</v>
      </c>
      <c r="H435" s="119">
        <v>9408</v>
      </c>
      <c r="I435" s="119">
        <v>441150</v>
      </c>
    </row>
    <row r="436" spans="2:9" customFormat="1" x14ac:dyDescent="0.25">
      <c r="B436" s="127" t="s">
        <v>47</v>
      </c>
      <c r="C436" s="127">
        <v>77</v>
      </c>
      <c r="D436" s="127">
        <v>1940</v>
      </c>
      <c r="E436" s="119">
        <v>169952681</v>
      </c>
      <c r="F436" s="119">
        <v>0</v>
      </c>
      <c r="G436" s="119">
        <v>471499</v>
      </c>
      <c r="H436" s="119">
        <v>11015</v>
      </c>
      <c r="I436" s="119">
        <v>460256</v>
      </c>
    </row>
    <row r="437" spans="2:9" customFormat="1" x14ac:dyDescent="0.25">
      <c r="B437" s="127" t="s">
        <v>47</v>
      </c>
      <c r="C437" s="127">
        <v>78</v>
      </c>
      <c r="D437" s="127">
        <v>1939</v>
      </c>
      <c r="E437" s="119">
        <v>165779364</v>
      </c>
      <c r="F437" s="119">
        <v>0</v>
      </c>
      <c r="G437" s="119">
        <v>460403</v>
      </c>
      <c r="H437" s="119">
        <v>11849</v>
      </c>
      <c r="I437" s="119">
        <v>448370</v>
      </c>
    </row>
    <row r="438" spans="2:9" customFormat="1" x14ac:dyDescent="0.25">
      <c r="B438" s="127" t="s">
        <v>47</v>
      </c>
      <c r="C438" s="127">
        <v>79</v>
      </c>
      <c r="D438" s="127">
        <v>1938</v>
      </c>
      <c r="E438" s="119">
        <v>151500980</v>
      </c>
      <c r="F438" s="119">
        <v>0</v>
      </c>
      <c r="G438" s="119">
        <v>421697</v>
      </c>
      <c r="H438" s="119">
        <v>12604</v>
      </c>
      <c r="I438" s="119">
        <v>408927</v>
      </c>
    </row>
    <row r="439" spans="2:9" customFormat="1" x14ac:dyDescent="0.25">
      <c r="B439" s="127" t="s">
        <v>47</v>
      </c>
      <c r="C439" s="127">
        <v>80</v>
      </c>
      <c r="D439" s="127">
        <v>1937</v>
      </c>
      <c r="E439" s="119">
        <v>138326593</v>
      </c>
      <c r="F439" s="119">
        <v>0</v>
      </c>
      <c r="G439" s="119">
        <v>385996</v>
      </c>
      <c r="H439" s="119">
        <v>13501</v>
      </c>
      <c r="I439" s="119">
        <v>372359</v>
      </c>
    </row>
    <row r="440" spans="2:9" customFormat="1" x14ac:dyDescent="0.25">
      <c r="B440" s="127" t="s">
        <v>47</v>
      </c>
      <c r="C440" s="127">
        <v>81</v>
      </c>
      <c r="D440" s="127">
        <v>1936</v>
      </c>
      <c r="E440" s="119">
        <v>130404231</v>
      </c>
      <c r="F440" s="119">
        <v>0</v>
      </c>
      <c r="G440" s="119">
        <v>364924</v>
      </c>
      <c r="H440" s="119">
        <v>14665</v>
      </c>
      <c r="I440" s="119">
        <v>350134</v>
      </c>
    </row>
    <row r="441" spans="2:9" customFormat="1" x14ac:dyDescent="0.25">
      <c r="B441" s="127" t="s">
        <v>47</v>
      </c>
      <c r="C441" s="127">
        <v>82</v>
      </c>
      <c r="D441" s="127">
        <v>1935</v>
      </c>
      <c r="E441" s="119">
        <v>121488832</v>
      </c>
      <c r="F441" s="119">
        <v>0</v>
      </c>
      <c r="G441" s="119">
        <v>341136</v>
      </c>
      <c r="H441" s="119">
        <v>15899</v>
      </c>
      <c r="I441" s="119">
        <v>325130</v>
      </c>
    </row>
    <row r="442" spans="2:9" customFormat="1" x14ac:dyDescent="0.25">
      <c r="B442" s="127" t="s">
        <v>47</v>
      </c>
      <c r="C442" s="127">
        <v>83</v>
      </c>
      <c r="D442" s="127">
        <v>1934</v>
      </c>
      <c r="E442" s="119">
        <v>108011523</v>
      </c>
      <c r="F442" s="119">
        <v>0</v>
      </c>
      <c r="G442" s="119">
        <v>304508</v>
      </c>
      <c r="H442" s="119">
        <v>16456</v>
      </c>
      <c r="I442" s="119">
        <v>287984</v>
      </c>
    </row>
    <row r="443" spans="2:9" customFormat="1" x14ac:dyDescent="0.25">
      <c r="B443" s="127" t="s">
        <v>47</v>
      </c>
      <c r="C443" s="127">
        <v>84</v>
      </c>
      <c r="D443" s="127">
        <v>1933</v>
      </c>
      <c r="E443" s="119">
        <v>82593819</v>
      </c>
      <c r="F443" s="119">
        <v>0</v>
      </c>
      <c r="G443" s="119">
        <v>233855</v>
      </c>
      <c r="H443" s="119">
        <v>14566</v>
      </c>
      <c r="I443" s="119">
        <v>219231</v>
      </c>
    </row>
    <row r="444" spans="2:9" customFormat="1" x14ac:dyDescent="0.25">
      <c r="B444" s="127" t="s">
        <v>47</v>
      </c>
      <c r="C444" s="127">
        <v>85</v>
      </c>
      <c r="D444" s="127">
        <v>1932</v>
      </c>
      <c r="E444" s="119">
        <v>77487632</v>
      </c>
      <c r="F444" s="119">
        <v>0</v>
      </c>
      <c r="G444" s="119">
        <v>220582</v>
      </c>
      <c r="H444" s="119">
        <v>15994</v>
      </c>
      <c r="I444" s="119">
        <v>204546</v>
      </c>
    </row>
    <row r="445" spans="2:9" customFormat="1" x14ac:dyDescent="0.25">
      <c r="B445" s="127" t="s">
        <v>47</v>
      </c>
      <c r="C445" s="127">
        <v>86</v>
      </c>
      <c r="D445" s="127">
        <v>1931</v>
      </c>
      <c r="E445" s="119">
        <v>73579453</v>
      </c>
      <c r="F445" s="119">
        <v>0</v>
      </c>
      <c r="G445" s="119">
        <v>210779</v>
      </c>
      <c r="H445" s="119">
        <v>17447</v>
      </c>
      <c r="I445" s="119">
        <v>193312</v>
      </c>
    </row>
    <row r="446" spans="2:9" customFormat="1" x14ac:dyDescent="0.25">
      <c r="B446" s="127" t="s">
        <v>47</v>
      </c>
      <c r="C446" s="127">
        <v>87</v>
      </c>
      <c r="D446" s="127">
        <v>1930</v>
      </c>
      <c r="E446" s="119">
        <v>71233965</v>
      </c>
      <c r="F446" s="119">
        <v>0</v>
      </c>
      <c r="G446" s="119">
        <v>205257</v>
      </c>
      <c r="H446" s="119">
        <v>19149</v>
      </c>
      <c r="I446" s="119">
        <v>186086</v>
      </c>
    </row>
    <row r="447" spans="2:9" customFormat="1" x14ac:dyDescent="0.25">
      <c r="B447" s="127" t="s">
        <v>47</v>
      </c>
      <c r="C447" s="127">
        <v>88</v>
      </c>
      <c r="D447" s="127">
        <v>1929</v>
      </c>
      <c r="E447" s="119">
        <v>62570949</v>
      </c>
      <c r="F447" s="119">
        <v>0</v>
      </c>
      <c r="G447" s="119">
        <v>181680</v>
      </c>
      <c r="H447" s="119">
        <v>19599</v>
      </c>
      <c r="I447" s="119">
        <v>162071</v>
      </c>
    </row>
    <row r="448" spans="2:9" customFormat="1" x14ac:dyDescent="0.25">
      <c r="B448" s="127" t="s">
        <v>47</v>
      </c>
      <c r="C448" s="127">
        <v>89</v>
      </c>
      <c r="D448" s="127">
        <v>1928</v>
      </c>
      <c r="E448" s="119">
        <v>54852067</v>
      </c>
      <c r="F448" s="119">
        <v>0</v>
      </c>
      <c r="G448" s="119">
        <v>160605</v>
      </c>
      <c r="H448" s="119">
        <v>19702</v>
      </c>
      <c r="I448" s="119">
        <v>140930</v>
      </c>
    </row>
    <row r="449" spans="2:9" customFormat="1" x14ac:dyDescent="0.25">
      <c r="B449" s="127" t="s">
        <v>47</v>
      </c>
      <c r="C449" s="127">
        <v>90</v>
      </c>
      <c r="D449" s="127">
        <v>1927</v>
      </c>
      <c r="E449" s="119">
        <v>45847505</v>
      </c>
      <c r="F449" s="119">
        <v>0</v>
      </c>
      <c r="G449" s="119">
        <v>135583</v>
      </c>
      <c r="H449" s="119">
        <v>18820</v>
      </c>
      <c r="I449" s="119">
        <v>116791</v>
      </c>
    </row>
    <row r="450" spans="2:9" customFormat="1" x14ac:dyDescent="0.25">
      <c r="B450" s="127" t="s">
        <v>47</v>
      </c>
      <c r="C450" s="127">
        <v>91</v>
      </c>
      <c r="D450" s="127">
        <v>1926</v>
      </c>
      <c r="E450" s="119">
        <v>39644566</v>
      </c>
      <c r="F450" s="119">
        <v>0</v>
      </c>
      <c r="G450" s="119">
        <v>118735</v>
      </c>
      <c r="H450" s="119">
        <v>18969</v>
      </c>
      <c r="I450" s="119">
        <v>99787</v>
      </c>
    </row>
    <row r="451" spans="2:9" customFormat="1" x14ac:dyDescent="0.25">
      <c r="B451" s="127" t="s">
        <v>47</v>
      </c>
      <c r="C451" s="127">
        <v>92</v>
      </c>
      <c r="D451" s="127">
        <v>1925</v>
      </c>
      <c r="E451" s="119">
        <v>33211996</v>
      </c>
      <c r="F451" s="119">
        <v>0</v>
      </c>
      <c r="G451" s="119">
        <v>100723</v>
      </c>
      <c r="H451" s="119">
        <v>18075</v>
      </c>
      <c r="I451" s="119">
        <v>82682</v>
      </c>
    </row>
    <row r="452" spans="2:9" customFormat="1" x14ac:dyDescent="0.25">
      <c r="B452" s="127" t="s">
        <v>47</v>
      </c>
      <c r="C452" s="127">
        <v>93</v>
      </c>
      <c r="D452" s="127">
        <v>1924</v>
      </c>
      <c r="E452" s="119">
        <v>25620887</v>
      </c>
      <c r="F452" s="119">
        <v>0</v>
      </c>
      <c r="G452" s="119">
        <v>78652</v>
      </c>
      <c r="H452" s="119">
        <v>15691</v>
      </c>
      <c r="I452" s="119">
        <v>62996</v>
      </c>
    </row>
    <row r="453" spans="2:9" customFormat="1" x14ac:dyDescent="0.25">
      <c r="B453" s="127" t="s">
        <v>47</v>
      </c>
      <c r="C453" s="127">
        <v>94</v>
      </c>
      <c r="D453" s="127">
        <v>1923</v>
      </c>
      <c r="E453" s="119">
        <v>19943220</v>
      </c>
      <c r="F453" s="119">
        <v>0</v>
      </c>
      <c r="G453" s="119">
        <v>62159</v>
      </c>
      <c r="H453" s="119">
        <v>13853</v>
      </c>
      <c r="I453" s="119">
        <v>48343</v>
      </c>
    </row>
    <row r="454" spans="2:9" customFormat="1" x14ac:dyDescent="0.25">
      <c r="B454" s="127" t="s">
        <v>47</v>
      </c>
      <c r="C454" s="127">
        <v>95</v>
      </c>
      <c r="D454" s="127">
        <v>1922</v>
      </c>
      <c r="E454" s="119">
        <v>15591165</v>
      </c>
      <c r="F454" s="119">
        <v>0</v>
      </c>
      <c r="G454" s="119">
        <v>49304</v>
      </c>
      <c r="H454" s="119">
        <v>12037</v>
      </c>
      <c r="I454" s="119">
        <v>37291</v>
      </c>
    </row>
    <row r="455" spans="2:9" customFormat="1" x14ac:dyDescent="0.25">
      <c r="B455" s="127" t="s">
        <v>47</v>
      </c>
      <c r="C455" s="127">
        <v>96</v>
      </c>
      <c r="D455" s="127">
        <v>1921</v>
      </c>
      <c r="E455" s="119">
        <v>12121161</v>
      </c>
      <c r="F455" s="119">
        <v>0</v>
      </c>
      <c r="G455" s="119">
        <v>38882</v>
      </c>
      <c r="H455" s="119">
        <v>10305</v>
      </c>
      <c r="I455" s="119">
        <v>28594</v>
      </c>
    </row>
    <row r="456" spans="2:9" customFormat="1" x14ac:dyDescent="0.25">
      <c r="B456" s="127" t="s">
        <v>47</v>
      </c>
      <c r="C456" s="127">
        <v>97</v>
      </c>
      <c r="D456" s="127">
        <v>1920</v>
      </c>
      <c r="E456" s="119">
        <v>8400476</v>
      </c>
      <c r="F456" s="119">
        <v>0</v>
      </c>
      <c r="G456" s="119">
        <v>27470</v>
      </c>
      <c r="H456" s="119">
        <v>8052</v>
      </c>
      <c r="I456" s="119">
        <v>19439</v>
      </c>
    </row>
    <row r="457" spans="2:9" customFormat="1" x14ac:dyDescent="0.25">
      <c r="B457" s="127" t="s">
        <v>47</v>
      </c>
      <c r="C457" s="127">
        <v>98</v>
      </c>
      <c r="D457" s="127">
        <v>1919</v>
      </c>
      <c r="E457" s="119">
        <v>4666686</v>
      </c>
      <c r="F457" s="119">
        <v>0</v>
      </c>
      <c r="G457" s="119">
        <v>15441</v>
      </c>
      <c r="H457" s="119">
        <v>4765</v>
      </c>
      <c r="I457" s="119">
        <v>10685</v>
      </c>
    </row>
    <row r="458" spans="2:9" customFormat="1" x14ac:dyDescent="0.25">
      <c r="B458" s="127" t="s">
        <v>47</v>
      </c>
      <c r="C458" s="127">
        <v>99</v>
      </c>
      <c r="D458" s="127">
        <v>1918</v>
      </c>
      <c r="E458" s="119">
        <v>1934449</v>
      </c>
      <c r="F458" s="119">
        <v>0</v>
      </c>
      <c r="G458" s="119">
        <v>6558</v>
      </c>
      <c r="H458" s="119">
        <v>2247</v>
      </c>
      <c r="I458" s="119">
        <v>4316</v>
      </c>
    </row>
    <row r="459" spans="2:9" customFormat="1" x14ac:dyDescent="0.25">
      <c r="B459" s="127" t="s">
        <v>47</v>
      </c>
      <c r="C459" s="127">
        <v>100</v>
      </c>
      <c r="D459" s="127">
        <v>1917</v>
      </c>
      <c r="E459" s="119">
        <v>1203607</v>
      </c>
      <c r="F459" s="119">
        <v>0</v>
      </c>
      <c r="G459" s="119">
        <v>4123</v>
      </c>
      <c r="H459" s="119">
        <v>1486</v>
      </c>
      <c r="I459" s="119">
        <v>2640</v>
      </c>
    </row>
    <row r="460" spans="2:9" customFormat="1" x14ac:dyDescent="0.25">
      <c r="B460" s="127" t="s">
        <v>47</v>
      </c>
      <c r="C460" s="127">
        <v>101</v>
      </c>
      <c r="D460" s="127">
        <v>1916</v>
      </c>
      <c r="E460" s="119">
        <v>842265</v>
      </c>
      <c r="F460" s="119">
        <v>0</v>
      </c>
      <c r="G460" s="119">
        <v>2951</v>
      </c>
      <c r="H460" s="119">
        <v>1137</v>
      </c>
      <c r="I460" s="119">
        <v>1816</v>
      </c>
    </row>
    <row r="461" spans="2:9" customFormat="1" x14ac:dyDescent="0.25">
      <c r="B461" s="127" t="s">
        <v>47</v>
      </c>
      <c r="C461" s="127">
        <v>102</v>
      </c>
      <c r="D461" s="127">
        <v>1915</v>
      </c>
      <c r="E461" s="119">
        <v>693715</v>
      </c>
      <c r="F461" s="119">
        <v>0</v>
      </c>
      <c r="G461" s="119">
        <v>2460</v>
      </c>
      <c r="H461" s="119">
        <v>979</v>
      </c>
      <c r="I461" s="119">
        <v>1482</v>
      </c>
    </row>
    <row r="462" spans="2:9" customFormat="1" x14ac:dyDescent="0.25">
      <c r="B462" s="127" t="s">
        <v>47</v>
      </c>
      <c r="C462" s="127">
        <v>103</v>
      </c>
      <c r="D462" s="127">
        <v>1914</v>
      </c>
      <c r="E462" s="119">
        <v>513723</v>
      </c>
      <c r="F462" s="119">
        <v>0</v>
      </c>
      <c r="G462" s="119">
        <v>1889</v>
      </c>
      <c r="H462" s="119">
        <v>834</v>
      </c>
      <c r="I462" s="119">
        <v>1058</v>
      </c>
    </row>
    <row r="463" spans="2:9" customFormat="1" x14ac:dyDescent="0.25">
      <c r="B463" s="127" t="s">
        <v>47</v>
      </c>
      <c r="C463" s="127">
        <v>104</v>
      </c>
      <c r="D463" s="127">
        <v>1913</v>
      </c>
      <c r="E463" s="119">
        <v>298306</v>
      </c>
      <c r="F463" s="119">
        <v>0</v>
      </c>
      <c r="G463" s="119">
        <v>1080</v>
      </c>
      <c r="H463" s="119">
        <v>455</v>
      </c>
      <c r="I463" s="119">
        <v>628</v>
      </c>
    </row>
    <row r="464" spans="2:9" customFormat="1" x14ac:dyDescent="0.25">
      <c r="B464" s="127" t="s">
        <v>47</v>
      </c>
      <c r="C464" s="127">
        <v>105</v>
      </c>
      <c r="D464" s="127">
        <v>1912</v>
      </c>
      <c r="E464" s="119">
        <v>162390</v>
      </c>
      <c r="F464" s="119">
        <v>0</v>
      </c>
      <c r="G464" s="119">
        <v>608</v>
      </c>
      <c r="H464" s="119">
        <v>281</v>
      </c>
      <c r="I464" s="119">
        <v>327</v>
      </c>
    </row>
    <row r="465" spans="2:9" customFormat="1" x14ac:dyDescent="0.25">
      <c r="B465" s="127" t="s">
        <v>47</v>
      </c>
      <c r="C465" s="127">
        <v>106</v>
      </c>
      <c r="D465" s="127">
        <v>1911</v>
      </c>
      <c r="E465" s="119">
        <v>70675</v>
      </c>
      <c r="F465" s="119">
        <v>0</v>
      </c>
      <c r="G465" s="119">
        <v>271</v>
      </c>
      <c r="H465" s="119">
        <v>143</v>
      </c>
      <c r="I465" s="119">
        <v>129</v>
      </c>
    </row>
    <row r="466" spans="2:9" customFormat="1" x14ac:dyDescent="0.25">
      <c r="B466" s="127" t="s">
        <v>47</v>
      </c>
      <c r="C466" s="127">
        <v>107</v>
      </c>
      <c r="D466" s="127">
        <v>1910</v>
      </c>
      <c r="E466" s="119">
        <v>43955</v>
      </c>
      <c r="F466" s="119">
        <v>0</v>
      </c>
      <c r="G466" s="119">
        <v>160</v>
      </c>
      <c r="H466" s="119">
        <v>70</v>
      </c>
      <c r="I466" s="119">
        <v>90</v>
      </c>
    </row>
    <row r="467" spans="2:9" customFormat="1" x14ac:dyDescent="0.25">
      <c r="B467" s="127" t="s">
        <v>47</v>
      </c>
      <c r="C467" s="127">
        <v>108</v>
      </c>
      <c r="D467" s="127">
        <v>1909</v>
      </c>
      <c r="E467" s="119">
        <v>16519</v>
      </c>
      <c r="F467" s="119">
        <v>0</v>
      </c>
      <c r="G467" s="119">
        <v>70</v>
      </c>
      <c r="H467" s="119">
        <v>38</v>
      </c>
      <c r="I467" s="119">
        <v>33</v>
      </c>
    </row>
    <row r="468" spans="2:9" customFormat="1" x14ac:dyDescent="0.25">
      <c r="B468" s="127" t="s">
        <v>47</v>
      </c>
      <c r="C468" s="127">
        <v>109</v>
      </c>
      <c r="D468" s="127">
        <v>1908</v>
      </c>
      <c r="E468" s="119">
        <v>7390</v>
      </c>
      <c r="F468" s="119">
        <v>0</v>
      </c>
      <c r="G468" s="119">
        <v>29</v>
      </c>
      <c r="H468" s="119">
        <v>13</v>
      </c>
      <c r="I468" s="119">
        <v>16</v>
      </c>
    </row>
    <row r="469" spans="2:9" customFormat="1" x14ac:dyDescent="0.25">
      <c r="B469" s="127" t="s">
        <v>47</v>
      </c>
      <c r="C469" s="127">
        <v>110</v>
      </c>
      <c r="D469" s="127">
        <v>1907</v>
      </c>
      <c r="E469" s="119">
        <v>3103</v>
      </c>
      <c r="F469" s="119">
        <v>0</v>
      </c>
      <c r="G469" s="119">
        <v>11</v>
      </c>
      <c r="H469" s="119">
        <v>5</v>
      </c>
      <c r="I469" s="119">
        <v>6</v>
      </c>
    </row>
    <row r="470" spans="2:9" customFormat="1" x14ac:dyDescent="0.25">
      <c r="B470" s="127" t="s">
        <v>47</v>
      </c>
      <c r="C470" s="127">
        <v>111</v>
      </c>
      <c r="D470" s="127">
        <v>1906</v>
      </c>
      <c r="E470" s="119">
        <v>2616</v>
      </c>
      <c r="F470" s="119">
        <v>0</v>
      </c>
      <c r="G470" s="119">
        <v>9</v>
      </c>
      <c r="H470" s="119">
        <v>2</v>
      </c>
      <c r="I470" s="119">
        <v>7</v>
      </c>
    </row>
    <row r="471" spans="2:9" customFormat="1" x14ac:dyDescent="0.25">
      <c r="B471" s="127" t="s">
        <v>47</v>
      </c>
      <c r="C471" s="127">
        <v>112</v>
      </c>
      <c r="D471" s="127">
        <v>1905</v>
      </c>
      <c r="E471" s="119">
        <v>241</v>
      </c>
      <c r="F471" s="119">
        <v>0</v>
      </c>
      <c r="G471" s="119">
        <v>1</v>
      </c>
      <c r="H471" s="119">
        <v>1</v>
      </c>
      <c r="I471" s="119">
        <v>0</v>
      </c>
    </row>
    <row r="472" spans="2:9" customFormat="1" x14ac:dyDescent="0.25">
      <c r="B472" s="127" t="s">
        <v>47</v>
      </c>
      <c r="C472" s="127">
        <v>113</v>
      </c>
      <c r="D472" s="127">
        <v>1904</v>
      </c>
      <c r="E472" s="119">
        <v>0</v>
      </c>
      <c r="F472" s="119">
        <v>0</v>
      </c>
      <c r="G472" s="119">
        <v>0</v>
      </c>
      <c r="H472" s="119">
        <v>0</v>
      </c>
      <c r="I472" s="119">
        <v>0</v>
      </c>
    </row>
    <row r="473" spans="2:9" customFormat="1" x14ac:dyDescent="0.25">
      <c r="B473" s="127" t="s">
        <v>47</v>
      </c>
      <c r="C473" s="127">
        <v>114</v>
      </c>
      <c r="D473" s="127">
        <v>1903</v>
      </c>
      <c r="E473" s="119">
        <v>0</v>
      </c>
      <c r="F473" s="119">
        <v>0</v>
      </c>
      <c r="G473" s="119">
        <v>0</v>
      </c>
      <c r="H473" s="119">
        <v>0</v>
      </c>
      <c r="I473" s="119">
        <v>0</v>
      </c>
    </row>
    <row r="474" spans="2:9" customFormat="1" x14ac:dyDescent="0.25">
      <c r="B474" s="127" t="s">
        <v>47</v>
      </c>
      <c r="C474" s="127">
        <v>115</v>
      </c>
      <c r="D474" s="127">
        <v>1902</v>
      </c>
      <c r="E474" s="119">
        <v>0</v>
      </c>
      <c r="F474" s="119">
        <v>0</v>
      </c>
      <c r="G474" s="119">
        <v>0</v>
      </c>
      <c r="H474" s="119">
        <v>0</v>
      </c>
      <c r="I474" s="119">
        <v>0</v>
      </c>
    </row>
    <row r="475" spans="2:9" customFormat="1" x14ac:dyDescent="0.25">
      <c r="B475" s="127" t="s">
        <v>47</v>
      </c>
      <c r="C475" s="127">
        <v>116</v>
      </c>
      <c r="D475" s="127">
        <v>1901</v>
      </c>
      <c r="E475" s="119">
        <v>0</v>
      </c>
      <c r="F475" s="119">
        <v>0</v>
      </c>
      <c r="G475" s="119">
        <v>0</v>
      </c>
      <c r="H475" s="119">
        <v>0</v>
      </c>
      <c r="I475" s="119">
        <v>0</v>
      </c>
    </row>
    <row r="476" spans="2:9" customFormat="1" x14ac:dyDescent="0.25">
      <c r="B476" s="127" t="s">
        <v>47</v>
      </c>
      <c r="C476" s="127">
        <v>117</v>
      </c>
      <c r="D476" s="127">
        <v>1900</v>
      </c>
      <c r="E476" s="119">
        <v>0</v>
      </c>
      <c r="F476" s="119">
        <v>0</v>
      </c>
      <c r="G476" s="119">
        <v>0</v>
      </c>
      <c r="H476" s="119">
        <v>0</v>
      </c>
      <c r="I476" s="119">
        <v>0</v>
      </c>
    </row>
    <row r="477" spans="2:9" customFormat="1" x14ac:dyDescent="0.25">
      <c r="B477" s="127"/>
      <c r="C477" s="127"/>
      <c r="D477" s="127"/>
      <c r="E477" s="127"/>
      <c r="F477" s="127"/>
      <c r="G477" s="127"/>
      <c r="H477" s="127"/>
      <c r="I477" s="127"/>
    </row>
    <row r="478" spans="2:9" customFormat="1" x14ac:dyDescent="0.25">
      <c r="B478" s="127"/>
      <c r="C478" s="127"/>
      <c r="D478" s="127"/>
      <c r="E478" s="127"/>
      <c r="F478" s="127"/>
      <c r="G478" s="127"/>
      <c r="H478" s="127"/>
      <c r="I478" s="127"/>
    </row>
    <row r="479" spans="2:9" customFormat="1" x14ac:dyDescent="0.25">
      <c r="B479" s="127"/>
      <c r="C479" s="127"/>
      <c r="D479" s="127"/>
      <c r="E479" s="127"/>
      <c r="F479" s="127"/>
      <c r="G479" s="127"/>
      <c r="H479" s="127"/>
      <c r="I479" s="127"/>
    </row>
    <row r="480" spans="2:9" customFormat="1" x14ac:dyDescent="0.25">
      <c r="B480" s="38" t="s">
        <v>928</v>
      </c>
      <c r="C480" s="127"/>
      <c r="D480" s="127"/>
      <c r="E480" s="127"/>
      <c r="F480" s="127"/>
      <c r="G480" s="127"/>
      <c r="H480" s="127"/>
      <c r="I480" s="127"/>
    </row>
    <row r="481" spans="2:9" s="41" customFormat="1" ht="45" x14ac:dyDescent="0.25">
      <c r="B481" s="118" t="s">
        <v>61</v>
      </c>
      <c r="C481" s="118" t="s">
        <v>948</v>
      </c>
      <c r="D481" s="118" t="s">
        <v>949</v>
      </c>
      <c r="E481" s="120" t="s">
        <v>62</v>
      </c>
      <c r="F481" s="120" t="s">
        <v>950</v>
      </c>
      <c r="G481" s="120" t="s">
        <v>63</v>
      </c>
      <c r="H481" s="120" t="s">
        <v>951</v>
      </c>
      <c r="I481" s="120" t="s">
        <v>952</v>
      </c>
    </row>
    <row r="482" spans="2:9" customFormat="1" x14ac:dyDescent="0.25">
      <c r="B482" s="127" t="s">
        <v>973</v>
      </c>
      <c r="C482" s="127">
        <v>0</v>
      </c>
      <c r="D482" s="127">
        <v>2017</v>
      </c>
      <c r="E482" s="119">
        <v>0</v>
      </c>
      <c r="F482" s="119">
        <v>0</v>
      </c>
      <c r="G482" s="119">
        <v>0</v>
      </c>
      <c r="H482" s="119">
        <v>0</v>
      </c>
      <c r="I482" s="119">
        <v>0</v>
      </c>
    </row>
    <row r="483" spans="2:9" customFormat="1" x14ac:dyDescent="0.25">
      <c r="B483" s="127" t="s">
        <v>973</v>
      </c>
      <c r="C483" s="127">
        <v>1</v>
      </c>
      <c r="D483" s="127">
        <v>2016</v>
      </c>
      <c r="E483" s="119">
        <v>0</v>
      </c>
      <c r="F483" s="119">
        <v>0</v>
      </c>
      <c r="G483" s="119">
        <v>0</v>
      </c>
      <c r="H483" s="119">
        <v>0</v>
      </c>
      <c r="I483" s="119">
        <v>0</v>
      </c>
    </row>
    <row r="484" spans="2:9" customFormat="1" x14ac:dyDescent="0.25">
      <c r="B484" s="127" t="s">
        <v>973</v>
      </c>
      <c r="C484" s="127">
        <v>2</v>
      </c>
      <c r="D484" s="127">
        <v>2015</v>
      </c>
      <c r="E484" s="119">
        <v>0</v>
      </c>
      <c r="F484" s="119">
        <v>0</v>
      </c>
      <c r="G484" s="119">
        <v>0</v>
      </c>
      <c r="H484" s="119">
        <v>0</v>
      </c>
      <c r="I484" s="119">
        <v>0</v>
      </c>
    </row>
    <row r="485" spans="2:9" customFormat="1" x14ac:dyDescent="0.25">
      <c r="B485" s="127" t="s">
        <v>973</v>
      </c>
      <c r="C485" s="127">
        <v>3</v>
      </c>
      <c r="D485" s="127">
        <v>2014</v>
      </c>
      <c r="E485" s="119">
        <v>0</v>
      </c>
      <c r="F485" s="119">
        <v>0</v>
      </c>
      <c r="G485" s="119">
        <v>0</v>
      </c>
      <c r="H485" s="119">
        <v>0</v>
      </c>
      <c r="I485" s="119">
        <v>0</v>
      </c>
    </row>
    <row r="486" spans="2:9" customFormat="1" x14ac:dyDescent="0.25">
      <c r="B486" s="127" t="s">
        <v>973</v>
      </c>
      <c r="C486" s="127">
        <v>4</v>
      </c>
      <c r="D486" s="127">
        <v>2013</v>
      </c>
      <c r="E486" s="119">
        <v>0</v>
      </c>
      <c r="F486" s="119">
        <v>0</v>
      </c>
      <c r="G486" s="119">
        <v>0</v>
      </c>
      <c r="H486" s="119">
        <v>0</v>
      </c>
      <c r="I486" s="119">
        <v>0</v>
      </c>
    </row>
    <row r="487" spans="2:9" customFormat="1" x14ac:dyDescent="0.25">
      <c r="B487" s="127" t="s">
        <v>973</v>
      </c>
      <c r="C487" s="127">
        <v>5</v>
      </c>
      <c r="D487" s="127">
        <v>2012</v>
      </c>
      <c r="E487" s="119">
        <v>0</v>
      </c>
      <c r="F487" s="119">
        <v>0</v>
      </c>
      <c r="G487" s="119">
        <v>0</v>
      </c>
      <c r="H487" s="119">
        <v>0</v>
      </c>
      <c r="I487" s="119">
        <v>0</v>
      </c>
    </row>
    <row r="488" spans="2:9" customFormat="1" x14ac:dyDescent="0.25">
      <c r="B488" s="127" t="s">
        <v>973</v>
      </c>
      <c r="C488" s="127">
        <v>6</v>
      </c>
      <c r="D488" s="127">
        <v>2011</v>
      </c>
      <c r="E488" s="119">
        <v>0</v>
      </c>
      <c r="F488" s="119">
        <v>0</v>
      </c>
      <c r="G488" s="119">
        <v>0</v>
      </c>
      <c r="H488" s="119">
        <v>0</v>
      </c>
      <c r="I488" s="119">
        <v>0</v>
      </c>
    </row>
    <row r="489" spans="2:9" customFormat="1" x14ac:dyDescent="0.25">
      <c r="B489" s="127" t="s">
        <v>973</v>
      </c>
      <c r="C489" s="127">
        <v>7</v>
      </c>
      <c r="D489" s="127">
        <v>2010</v>
      </c>
      <c r="E489" s="119">
        <v>0</v>
      </c>
      <c r="F489" s="119">
        <v>0</v>
      </c>
      <c r="G489" s="119">
        <v>0</v>
      </c>
      <c r="H489" s="119">
        <v>0</v>
      </c>
      <c r="I489" s="119">
        <v>0</v>
      </c>
    </row>
    <row r="490" spans="2:9" customFormat="1" x14ac:dyDescent="0.25">
      <c r="B490" s="127" t="s">
        <v>973</v>
      </c>
      <c r="C490" s="127">
        <v>8</v>
      </c>
      <c r="D490" s="127">
        <v>2009</v>
      </c>
      <c r="E490" s="119">
        <v>0</v>
      </c>
      <c r="F490" s="119">
        <v>0</v>
      </c>
      <c r="G490" s="119">
        <v>0</v>
      </c>
      <c r="H490" s="119">
        <v>0</v>
      </c>
      <c r="I490" s="119">
        <v>0</v>
      </c>
    </row>
    <row r="491" spans="2:9" customFormat="1" x14ac:dyDescent="0.25">
      <c r="B491" s="127" t="s">
        <v>973</v>
      </c>
      <c r="C491" s="127">
        <v>9</v>
      </c>
      <c r="D491" s="127">
        <v>2008</v>
      </c>
      <c r="E491" s="119">
        <v>0</v>
      </c>
      <c r="F491" s="119">
        <v>0</v>
      </c>
      <c r="G491" s="119">
        <v>0</v>
      </c>
      <c r="H491" s="119">
        <v>0</v>
      </c>
      <c r="I491" s="119">
        <v>0</v>
      </c>
    </row>
    <row r="492" spans="2:9" customFormat="1" x14ac:dyDescent="0.25">
      <c r="B492" s="127" t="s">
        <v>973</v>
      </c>
      <c r="C492" s="127">
        <v>10</v>
      </c>
      <c r="D492" s="127">
        <v>2007</v>
      </c>
      <c r="E492" s="119">
        <v>0</v>
      </c>
      <c r="F492" s="119">
        <v>0</v>
      </c>
      <c r="G492" s="119">
        <v>0</v>
      </c>
      <c r="H492" s="119">
        <v>0</v>
      </c>
      <c r="I492" s="119">
        <v>0</v>
      </c>
    </row>
    <row r="493" spans="2:9" customFormat="1" x14ac:dyDescent="0.25">
      <c r="B493" s="127" t="s">
        <v>973</v>
      </c>
      <c r="C493" s="127">
        <v>11</v>
      </c>
      <c r="D493" s="127">
        <v>2006</v>
      </c>
      <c r="E493" s="119">
        <v>0</v>
      </c>
      <c r="F493" s="119">
        <v>0</v>
      </c>
      <c r="G493" s="119">
        <v>0</v>
      </c>
      <c r="H493" s="119">
        <v>0</v>
      </c>
      <c r="I493" s="119">
        <v>0</v>
      </c>
    </row>
    <row r="494" spans="2:9" customFormat="1" x14ac:dyDescent="0.25">
      <c r="B494" s="127" t="s">
        <v>973</v>
      </c>
      <c r="C494" s="127">
        <v>12</v>
      </c>
      <c r="D494" s="127">
        <v>2005</v>
      </c>
      <c r="E494" s="119">
        <v>0</v>
      </c>
      <c r="F494" s="119">
        <v>0</v>
      </c>
      <c r="G494" s="119">
        <v>0</v>
      </c>
      <c r="H494" s="119">
        <v>0</v>
      </c>
      <c r="I494" s="119">
        <v>0</v>
      </c>
    </row>
    <row r="495" spans="2:9" customFormat="1" x14ac:dyDescent="0.25">
      <c r="B495" s="127" t="s">
        <v>973</v>
      </c>
      <c r="C495" s="127">
        <v>13</v>
      </c>
      <c r="D495" s="127">
        <v>2004</v>
      </c>
      <c r="E495" s="119">
        <v>0</v>
      </c>
      <c r="F495" s="119">
        <v>0</v>
      </c>
      <c r="G495" s="119">
        <v>0</v>
      </c>
      <c r="H495" s="119">
        <v>0</v>
      </c>
      <c r="I495" s="119">
        <v>0</v>
      </c>
    </row>
    <row r="496" spans="2:9" customFormat="1" x14ac:dyDescent="0.25">
      <c r="B496" s="127" t="s">
        <v>973</v>
      </c>
      <c r="C496" s="127">
        <v>14</v>
      </c>
      <c r="D496" s="127">
        <v>2003</v>
      </c>
      <c r="E496" s="119">
        <v>0</v>
      </c>
      <c r="F496" s="119">
        <v>0</v>
      </c>
      <c r="G496" s="119">
        <v>0</v>
      </c>
      <c r="H496" s="119">
        <v>0</v>
      </c>
      <c r="I496" s="119">
        <v>0</v>
      </c>
    </row>
    <row r="497" spans="2:9" customFormat="1" x14ac:dyDescent="0.25">
      <c r="B497" s="127" t="s">
        <v>973</v>
      </c>
      <c r="C497" s="127">
        <v>15</v>
      </c>
      <c r="D497" s="127">
        <v>2002</v>
      </c>
      <c r="E497" s="119">
        <v>0</v>
      </c>
      <c r="F497" s="119">
        <v>0</v>
      </c>
      <c r="G497" s="119">
        <v>0</v>
      </c>
      <c r="H497" s="119">
        <v>0</v>
      </c>
      <c r="I497" s="119">
        <v>0</v>
      </c>
    </row>
    <row r="498" spans="2:9" customFormat="1" x14ac:dyDescent="0.25">
      <c r="B498" s="127" t="s">
        <v>973</v>
      </c>
      <c r="C498" s="127">
        <v>16</v>
      </c>
      <c r="D498" s="127">
        <v>2001</v>
      </c>
      <c r="E498" s="119">
        <v>0</v>
      </c>
      <c r="F498" s="119">
        <v>0</v>
      </c>
      <c r="G498" s="119">
        <v>0</v>
      </c>
      <c r="H498" s="119">
        <v>0</v>
      </c>
      <c r="I498" s="119">
        <v>0</v>
      </c>
    </row>
    <row r="499" spans="2:9" customFormat="1" x14ac:dyDescent="0.25">
      <c r="B499" s="127" t="s">
        <v>973</v>
      </c>
      <c r="C499" s="127">
        <v>17</v>
      </c>
      <c r="D499" s="127">
        <v>2000</v>
      </c>
      <c r="E499" s="119">
        <v>0</v>
      </c>
      <c r="F499" s="119">
        <v>0</v>
      </c>
      <c r="G499" s="119">
        <v>0</v>
      </c>
      <c r="H499" s="119">
        <v>0</v>
      </c>
      <c r="I499" s="119">
        <v>0</v>
      </c>
    </row>
    <row r="500" spans="2:9" customFormat="1" x14ac:dyDescent="0.25">
      <c r="B500" s="127" t="s">
        <v>973</v>
      </c>
      <c r="C500" s="127">
        <v>18</v>
      </c>
      <c r="D500" s="127">
        <v>1999</v>
      </c>
      <c r="E500" s="119">
        <v>0</v>
      </c>
      <c r="F500" s="119">
        <v>0</v>
      </c>
      <c r="G500" s="119">
        <v>0</v>
      </c>
      <c r="H500" s="119">
        <v>0</v>
      </c>
      <c r="I500" s="119">
        <v>0</v>
      </c>
    </row>
    <row r="501" spans="2:9" customFormat="1" x14ac:dyDescent="0.25">
      <c r="B501" s="127" t="s">
        <v>973</v>
      </c>
      <c r="C501" s="127">
        <v>19</v>
      </c>
      <c r="D501" s="127">
        <v>1998</v>
      </c>
      <c r="E501" s="119">
        <v>0</v>
      </c>
      <c r="F501" s="119">
        <v>0</v>
      </c>
      <c r="G501" s="119">
        <v>0</v>
      </c>
      <c r="H501" s="119">
        <v>0</v>
      </c>
      <c r="I501" s="119">
        <v>0</v>
      </c>
    </row>
    <row r="502" spans="2:9" customFormat="1" x14ac:dyDescent="0.25">
      <c r="B502" s="127" t="s">
        <v>973</v>
      </c>
      <c r="C502" s="127">
        <v>20</v>
      </c>
      <c r="D502" s="127">
        <v>1997</v>
      </c>
      <c r="E502" s="119">
        <v>0</v>
      </c>
      <c r="F502" s="119">
        <v>0</v>
      </c>
      <c r="G502" s="119">
        <v>0</v>
      </c>
      <c r="H502" s="119">
        <v>0</v>
      </c>
      <c r="I502" s="119">
        <v>0</v>
      </c>
    </row>
    <row r="503" spans="2:9" customFormat="1" x14ac:dyDescent="0.25">
      <c r="B503" s="127" t="s">
        <v>973</v>
      </c>
      <c r="C503" s="127">
        <v>21</v>
      </c>
      <c r="D503" s="127">
        <v>1996</v>
      </c>
      <c r="E503" s="119">
        <v>0</v>
      </c>
      <c r="F503" s="119">
        <v>0</v>
      </c>
      <c r="G503" s="119">
        <v>0</v>
      </c>
      <c r="H503" s="119">
        <v>0</v>
      </c>
      <c r="I503" s="119">
        <v>0</v>
      </c>
    </row>
    <row r="504" spans="2:9" customFormat="1" x14ac:dyDescent="0.25">
      <c r="B504" s="127" t="s">
        <v>973</v>
      </c>
      <c r="C504" s="127">
        <v>22</v>
      </c>
      <c r="D504" s="127">
        <v>1995</v>
      </c>
      <c r="E504" s="119">
        <v>0</v>
      </c>
      <c r="F504" s="119">
        <v>0</v>
      </c>
      <c r="G504" s="119">
        <v>0</v>
      </c>
      <c r="H504" s="119">
        <v>0</v>
      </c>
      <c r="I504" s="119">
        <v>0</v>
      </c>
    </row>
    <row r="505" spans="2:9" customFormat="1" x14ac:dyDescent="0.25">
      <c r="B505" s="127" t="s">
        <v>973</v>
      </c>
      <c r="C505" s="127">
        <v>23</v>
      </c>
      <c r="D505" s="127">
        <v>1994</v>
      </c>
      <c r="E505" s="119">
        <v>0</v>
      </c>
      <c r="F505" s="119">
        <v>0</v>
      </c>
      <c r="G505" s="119">
        <v>0</v>
      </c>
      <c r="H505" s="119">
        <v>0</v>
      </c>
      <c r="I505" s="119">
        <v>0</v>
      </c>
    </row>
    <row r="506" spans="2:9" customFormat="1" x14ac:dyDescent="0.25">
      <c r="B506" s="127" t="s">
        <v>973</v>
      </c>
      <c r="C506" s="127">
        <v>24</v>
      </c>
      <c r="D506" s="127">
        <v>1993</v>
      </c>
      <c r="E506" s="119">
        <v>0</v>
      </c>
      <c r="F506" s="119">
        <v>0</v>
      </c>
      <c r="G506" s="119">
        <v>0</v>
      </c>
      <c r="H506" s="119">
        <v>0</v>
      </c>
      <c r="I506" s="119">
        <v>0</v>
      </c>
    </row>
    <row r="507" spans="2:9" customFormat="1" x14ac:dyDescent="0.25">
      <c r="B507" s="127" t="s">
        <v>973</v>
      </c>
      <c r="C507" s="127">
        <v>25</v>
      </c>
      <c r="D507" s="127">
        <v>1992</v>
      </c>
      <c r="E507" s="119">
        <v>0</v>
      </c>
      <c r="F507" s="119">
        <v>0</v>
      </c>
      <c r="G507" s="119">
        <v>0</v>
      </c>
      <c r="H507" s="119">
        <v>0</v>
      </c>
      <c r="I507" s="119">
        <v>0</v>
      </c>
    </row>
    <row r="508" spans="2:9" customFormat="1" x14ac:dyDescent="0.25">
      <c r="B508" s="127" t="s">
        <v>973</v>
      </c>
      <c r="C508" s="127">
        <v>26</v>
      </c>
      <c r="D508" s="127">
        <v>1991</v>
      </c>
      <c r="E508" s="119">
        <v>0</v>
      </c>
      <c r="F508" s="119">
        <v>0</v>
      </c>
      <c r="G508" s="119">
        <v>0</v>
      </c>
      <c r="H508" s="119">
        <v>0</v>
      </c>
      <c r="I508" s="119">
        <v>0</v>
      </c>
    </row>
    <row r="509" spans="2:9" customFormat="1" x14ac:dyDescent="0.25">
      <c r="B509" s="127" t="s">
        <v>973</v>
      </c>
      <c r="C509" s="127">
        <v>27</v>
      </c>
      <c r="D509" s="127">
        <v>1990</v>
      </c>
      <c r="E509" s="119">
        <v>0</v>
      </c>
      <c r="F509" s="119">
        <v>0</v>
      </c>
      <c r="G509" s="119">
        <v>0</v>
      </c>
      <c r="H509" s="119">
        <v>0</v>
      </c>
      <c r="I509" s="119">
        <v>0</v>
      </c>
    </row>
    <row r="510" spans="2:9" customFormat="1" x14ac:dyDescent="0.25">
      <c r="B510" s="127" t="s">
        <v>973</v>
      </c>
      <c r="C510" s="127">
        <v>28</v>
      </c>
      <c r="D510" s="127">
        <v>1989</v>
      </c>
      <c r="E510" s="119">
        <v>0</v>
      </c>
      <c r="F510" s="119">
        <v>0</v>
      </c>
      <c r="G510" s="119">
        <v>0</v>
      </c>
      <c r="H510" s="119">
        <v>0</v>
      </c>
      <c r="I510" s="119">
        <v>0</v>
      </c>
    </row>
    <row r="511" spans="2:9" customFormat="1" x14ac:dyDescent="0.25">
      <c r="B511" s="127" t="s">
        <v>973</v>
      </c>
      <c r="C511" s="127">
        <v>29</v>
      </c>
      <c r="D511" s="127">
        <v>1988</v>
      </c>
      <c r="E511" s="119">
        <v>146</v>
      </c>
      <c r="F511" s="119">
        <v>0</v>
      </c>
      <c r="G511" s="119">
        <v>1</v>
      </c>
      <c r="H511" s="119">
        <v>0</v>
      </c>
      <c r="I511" s="119">
        <v>1</v>
      </c>
    </row>
    <row r="512" spans="2:9" customFormat="1" x14ac:dyDescent="0.25">
      <c r="B512" s="127" t="s">
        <v>973</v>
      </c>
      <c r="C512" s="127">
        <v>30</v>
      </c>
      <c r="D512" s="127">
        <v>1987</v>
      </c>
      <c r="E512" s="119">
        <v>0</v>
      </c>
      <c r="F512" s="119">
        <v>0</v>
      </c>
      <c r="G512" s="119">
        <v>0</v>
      </c>
      <c r="H512" s="119">
        <v>0</v>
      </c>
      <c r="I512" s="119">
        <v>0</v>
      </c>
    </row>
    <row r="513" spans="2:9" customFormat="1" x14ac:dyDescent="0.25">
      <c r="B513" s="127" t="s">
        <v>973</v>
      </c>
      <c r="C513" s="127">
        <v>31</v>
      </c>
      <c r="D513" s="127">
        <v>1986</v>
      </c>
      <c r="E513" s="119">
        <v>0</v>
      </c>
      <c r="F513" s="119">
        <v>0</v>
      </c>
      <c r="G513" s="119">
        <v>0</v>
      </c>
      <c r="H513" s="119">
        <v>0</v>
      </c>
      <c r="I513" s="119">
        <v>0</v>
      </c>
    </row>
    <row r="514" spans="2:9" customFormat="1" x14ac:dyDescent="0.25">
      <c r="B514" s="127" t="s">
        <v>973</v>
      </c>
      <c r="C514" s="127">
        <v>32</v>
      </c>
      <c r="D514" s="127">
        <v>1985</v>
      </c>
      <c r="E514" s="119">
        <v>0</v>
      </c>
      <c r="F514" s="119">
        <v>0</v>
      </c>
      <c r="G514" s="119">
        <v>0</v>
      </c>
      <c r="H514" s="119">
        <v>0</v>
      </c>
      <c r="I514" s="119">
        <v>0</v>
      </c>
    </row>
    <row r="515" spans="2:9" customFormat="1" x14ac:dyDescent="0.25">
      <c r="B515" s="127" t="s">
        <v>973</v>
      </c>
      <c r="C515" s="127">
        <v>33</v>
      </c>
      <c r="D515" s="127">
        <v>1984</v>
      </c>
      <c r="E515" s="119">
        <v>365</v>
      </c>
      <c r="F515" s="119">
        <v>0</v>
      </c>
      <c r="G515" s="119">
        <v>1</v>
      </c>
      <c r="H515" s="119">
        <v>0</v>
      </c>
      <c r="I515" s="119">
        <v>1</v>
      </c>
    </row>
    <row r="516" spans="2:9" customFormat="1" x14ac:dyDescent="0.25">
      <c r="B516" s="127" t="s">
        <v>973</v>
      </c>
      <c r="C516" s="127">
        <v>34</v>
      </c>
      <c r="D516" s="127">
        <v>1983</v>
      </c>
      <c r="E516" s="119">
        <v>0</v>
      </c>
      <c r="F516" s="119">
        <v>0</v>
      </c>
      <c r="G516" s="119">
        <v>0</v>
      </c>
      <c r="H516" s="119">
        <v>0</v>
      </c>
      <c r="I516" s="119">
        <v>0</v>
      </c>
    </row>
    <row r="517" spans="2:9" customFormat="1" x14ac:dyDescent="0.25">
      <c r="B517" s="127" t="s">
        <v>973</v>
      </c>
      <c r="C517" s="127">
        <v>35</v>
      </c>
      <c r="D517" s="127">
        <v>1982</v>
      </c>
      <c r="E517" s="119">
        <v>365</v>
      </c>
      <c r="F517" s="119">
        <v>0</v>
      </c>
      <c r="G517" s="119">
        <v>1</v>
      </c>
      <c r="H517" s="119">
        <v>0</v>
      </c>
      <c r="I517" s="119">
        <v>1</v>
      </c>
    </row>
    <row r="518" spans="2:9" customFormat="1" x14ac:dyDescent="0.25">
      <c r="B518" s="127" t="s">
        <v>973</v>
      </c>
      <c r="C518" s="127">
        <v>36</v>
      </c>
      <c r="D518" s="127">
        <v>1981</v>
      </c>
      <c r="E518" s="119">
        <v>0</v>
      </c>
      <c r="F518" s="119">
        <v>0</v>
      </c>
      <c r="G518" s="119">
        <v>0</v>
      </c>
      <c r="H518" s="119">
        <v>0</v>
      </c>
      <c r="I518" s="119">
        <v>0</v>
      </c>
    </row>
    <row r="519" spans="2:9" customFormat="1" x14ac:dyDescent="0.25">
      <c r="B519" s="127" t="s">
        <v>973</v>
      </c>
      <c r="C519" s="127">
        <v>37</v>
      </c>
      <c r="D519" s="127">
        <v>1980</v>
      </c>
      <c r="E519" s="119">
        <v>0</v>
      </c>
      <c r="F519" s="119">
        <v>0</v>
      </c>
      <c r="G519" s="119">
        <v>0</v>
      </c>
      <c r="H519" s="119">
        <v>0</v>
      </c>
      <c r="I519" s="119">
        <v>0</v>
      </c>
    </row>
    <row r="520" spans="2:9" customFormat="1" x14ac:dyDescent="0.25">
      <c r="B520" s="127" t="s">
        <v>973</v>
      </c>
      <c r="C520" s="127">
        <v>38</v>
      </c>
      <c r="D520" s="127">
        <v>1979</v>
      </c>
      <c r="E520" s="119">
        <v>0</v>
      </c>
      <c r="F520" s="119">
        <v>0</v>
      </c>
      <c r="G520" s="119">
        <v>0</v>
      </c>
      <c r="H520" s="119">
        <v>0</v>
      </c>
      <c r="I520" s="119">
        <v>0</v>
      </c>
    </row>
    <row r="521" spans="2:9" customFormat="1" x14ac:dyDescent="0.25">
      <c r="B521" s="127" t="s">
        <v>973</v>
      </c>
      <c r="C521" s="127">
        <v>39</v>
      </c>
      <c r="D521" s="127">
        <v>1978</v>
      </c>
      <c r="E521" s="119">
        <v>0</v>
      </c>
      <c r="F521" s="119">
        <v>0</v>
      </c>
      <c r="G521" s="119">
        <v>0</v>
      </c>
      <c r="H521" s="119">
        <v>0</v>
      </c>
      <c r="I521" s="119">
        <v>0</v>
      </c>
    </row>
    <row r="522" spans="2:9" customFormat="1" x14ac:dyDescent="0.25">
      <c r="B522" s="127" t="s">
        <v>973</v>
      </c>
      <c r="C522" s="127">
        <v>40</v>
      </c>
      <c r="D522" s="127">
        <v>1977</v>
      </c>
      <c r="E522" s="119">
        <v>0</v>
      </c>
      <c r="F522" s="119">
        <v>0</v>
      </c>
      <c r="G522" s="119">
        <v>0</v>
      </c>
      <c r="H522" s="119">
        <v>0</v>
      </c>
      <c r="I522" s="119">
        <v>0</v>
      </c>
    </row>
    <row r="523" spans="2:9" customFormat="1" x14ac:dyDescent="0.25">
      <c r="B523" s="127" t="s">
        <v>973</v>
      </c>
      <c r="C523" s="127">
        <v>41</v>
      </c>
      <c r="D523" s="127">
        <v>1976</v>
      </c>
      <c r="E523" s="119">
        <v>0</v>
      </c>
      <c r="F523" s="119">
        <v>0</v>
      </c>
      <c r="G523" s="119">
        <v>0</v>
      </c>
      <c r="H523" s="119">
        <v>0</v>
      </c>
      <c r="I523" s="119">
        <v>0</v>
      </c>
    </row>
    <row r="524" spans="2:9" customFormat="1" x14ac:dyDescent="0.25">
      <c r="B524" s="127" t="s">
        <v>973</v>
      </c>
      <c r="C524" s="127">
        <v>42</v>
      </c>
      <c r="D524" s="127">
        <v>1975</v>
      </c>
      <c r="E524" s="119">
        <v>0</v>
      </c>
      <c r="F524" s="119">
        <v>0</v>
      </c>
      <c r="G524" s="119">
        <v>0</v>
      </c>
      <c r="H524" s="119">
        <v>0</v>
      </c>
      <c r="I524" s="119">
        <v>0</v>
      </c>
    </row>
    <row r="525" spans="2:9" customFormat="1" x14ac:dyDescent="0.25">
      <c r="B525" s="127" t="s">
        <v>973</v>
      </c>
      <c r="C525" s="127">
        <v>43</v>
      </c>
      <c r="D525" s="127">
        <v>1974</v>
      </c>
      <c r="E525" s="119">
        <v>0</v>
      </c>
      <c r="F525" s="119">
        <v>0</v>
      </c>
      <c r="G525" s="119">
        <v>0</v>
      </c>
      <c r="H525" s="119">
        <v>0</v>
      </c>
      <c r="I525" s="119">
        <v>0</v>
      </c>
    </row>
    <row r="526" spans="2:9" customFormat="1" x14ac:dyDescent="0.25">
      <c r="B526" s="127" t="s">
        <v>973</v>
      </c>
      <c r="C526" s="127">
        <v>44</v>
      </c>
      <c r="D526" s="127">
        <v>1973</v>
      </c>
      <c r="E526" s="119">
        <v>0</v>
      </c>
      <c r="F526" s="119">
        <v>0</v>
      </c>
      <c r="G526" s="119">
        <v>0</v>
      </c>
      <c r="H526" s="119">
        <v>0</v>
      </c>
      <c r="I526" s="119">
        <v>0</v>
      </c>
    </row>
    <row r="527" spans="2:9" customFormat="1" x14ac:dyDescent="0.25">
      <c r="B527" s="127" t="s">
        <v>973</v>
      </c>
      <c r="C527" s="127">
        <v>45</v>
      </c>
      <c r="D527" s="127">
        <v>1972</v>
      </c>
      <c r="E527" s="119">
        <v>365</v>
      </c>
      <c r="F527" s="119">
        <v>0</v>
      </c>
      <c r="G527" s="119">
        <v>1</v>
      </c>
      <c r="H527" s="119">
        <v>0</v>
      </c>
      <c r="I527" s="119">
        <v>1</v>
      </c>
    </row>
    <row r="528" spans="2:9" customFormat="1" x14ac:dyDescent="0.25">
      <c r="B528" s="127" t="s">
        <v>973</v>
      </c>
      <c r="C528" s="127">
        <v>46</v>
      </c>
      <c r="D528" s="127">
        <v>1971</v>
      </c>
      <c r="E528" s="119">
        <v>0</v>
      </c>
      <c r="F528" s="119">
        <v>0</v>
      </c>
      <c r="G528" s="119">
        <v>0</v>
      </c>
      <c r="H528" s="119">
        <v>0</v>
      </c>
      <c r="I528" s="119">
        <v>0</v>
      </c>
    </row>
    <row r="529" spans="2:9" customFormat="1" x14ac:dyDescent="0.25">
      <c r="B529" s="127" t="s">
        <v>973</v>
      </c>
      <c r="C529" s="127">
        <v>47</v>
      </c>
      <c r="D529" s="127">
        <v>1970</v>
      </c>
      <c r="E529" s="119">
        <v>0</v>
      </c>
      <c r="F529" s="119">
        <v>0</v>
      </c>
      <c r="G529" s="119">
        <v>0</v>
      </c>
      <c r="H529" s="119">
        <v>0</v>
      </c>
      <c r="I529" s="119">
        <v>0</v>
      </c>
    </row>
    <row r="530" spans="2:9" customFormat="1" x14ac:dyDescent="0.25">
      <c r="B530" s="127" t="s">
        <v>973</v>
      </c>
      <c r="C530" s="127">
        <v>48</v>
      </c>
      <c r="D530" s="127">
        <v>1969</v>
      </c>
      <c r="E530" s="119">
        <v>0</v>
      </c>
      <c r="F530" s="119">
        <v>0</v>
      </c>
      <c r="G530" s="119">
        <v>0</v>
      </c>
      <c r="H530" s="119">
        <v>0</v>
      </c>
      <c r="I530" s="119">
        <v>0</v>
      </c>
    </row>
    <row r="531" spans="2:9" customFormat="1" x14ac:dyDescent="0.25">
      <c r="B531" s="127" t="s">
        <v>973</v>
      </c>
      <c r="C531" s="127">
        <v>49</v>
      </c>
      <c r="D531" s="127">
        <v>1968</v>
      </c>
      <c r="E531" s="119">
        <v>0</v>
      </c>
      <c r="F531" s="119">
        <v>0</v>
      </c>
      <c r="G531" s="119">
        <v>0</v>
      </c>
      <c r="H531" s="119">
        <v>0</v>
      </c>
      <c r="I531" s="119">
        <v>0</v>
      </c>
    </row>
    <row r="532" spans="2:9" customFormat="1" x14ac:dyDescent="0.25">
      <c r="B532" s="127" t="s">
        <v>973</v>
      </c>
      <c r="C532" s="127">
        <v>50</v>
      </c>
      <c r="D532" s="127">
        <v>1967</v>
      </c>
      <c r="E532" s="119">
        <v>0</v>
      </c>
      <c r="F532" s="119">
        <v>0</v>
      </c>
      <c r="G532" s="119">
        <v>0</v>
      </c>
      <c r="H532" s="119">
        <v>0</v>
      </c>
      <c r="I532" s="119">
        <v>0</v>
      </c>
    </row>
    <row r="533" spans="2:9" customFormat="1" x14ac:dyDescent="0.25">
      <c r="B533" s="127" t="s">
        <v>973</v>
      </c>
      <c r="C533" s="127">
        <v>51</v>
      </c>
      <c r="D533" s="127">
        <v>1966</v>
      </c>
      <c r="E533" s="119">
        <v>0</v>
      </c>
      <c r="F533" s="119">
        <v>0</v>
      </c>
      <c r="G533" s="119">
        <v>0</v>
      </c>
      <c r="H533" s="119">
        <v>0</v>
      </c>
      <c r="I533" s="119">
        <v>0</v>
      </c>
    </row>
    <row r="534" spans="2:9" customFormat="1" x14ac:dyDescent="0.25">
      <c r="B534" s="127" t="s">
        <v>973</v>
      </c>
      <c r="C534" s="127">
        <v>52</v>
      </c>
      <c r="D534" s="127">
        <v>1965</v>
      </c>
      <c r="E534" s="119">
        <v>0</v>
      </c>
      <c r="F534" s="119">
        <v>0</v>
      </c>
      <c r="G534" s="119">
        <v>0</v>
      </c>
      <c r="H534" s="119">
        <v>0</v>
      </c>
      <c r="I534" s="119">
        <v>0</v>
      </c>
    </row>
    <row r="535" spans="2:9" customFormat="1" x14ac:dyDescent="0.25">
      <c r="B535" s="127" t="s">
        <v>973</v>
      </c>
      <c r="C535" s="127">
        <v>53</v>
      </c>
      <c r="D535" s="127">
        <v>1964</v>
      </c>
      <c r="E535" s="119">
        <v>0</v>
      </c>
      <c r="F535" s="119">
        <v>0</v>
      </c>
      <c r="G535" s="119">
        <v>0</v>
      </c>
      <c r="H535" s="119">
        <v>0</v>
      </c>
      <c r="I535" s="119">
        <v>0</v>
      </c>
    </row>
    <row r="536" spans="2:9" customFormat="1" x14ac:dyDescent="0.25">
      <c r="B536" s="127" t="s">
        <v>973</v>
      </c>
      <c r="C536" s="127">
        <v>54</v>
      </c>
      <c r="D536" s="127">
        <v>1963</v>
      </c>
      <c r="E536" s="119">
        <v>0</v>
      </c>
      <c r="F536" s="119">
        <v>0</v>
      </c>
      <c r="G536" s="119">
        <v>0</v>
      </c>
      <c r="H536" s="119">
        <v>0</v>
      </c>
      <c r="I536" s="119">
        <v>0</v>
      </c>
    </row>
    <row r="537" spans="2:9" customFormat="1" x14ac:dyDescent="0.25">
      <c r="B537" s="127" t="s">
        <v>973</v>
      </c>
      <c r="C537" s="127">
        <v>55</v>
      </c>
      <c r="D537" s="127">
        <v>1962</v>
      </c>
      <c r="E537" s="119">
        <v>0</v>
      </c>
      <c r="F537" s="119">
        <v>0</v>
      </c>
      <c r="G537" s="119">
        <v>0</v>
      </c>
      <c r="H537" s="119">
        <v>0</v>
      </c>
      <c r="I537" s="119">
        <v>0</v>
      </c>
    </row>
    <row r="538" spans="2:9" customFormat="1" x14ac:dyDescent="0.25">
      <c r="B538" s="127" t="s">
        <v>973</v>
      </c>
      <c r="C538" s="127">
        <v>56</v>
      </c>
      <c r="D538" s="127">
        <v>1961</v>
      </c>
      <c r="E538" s="119">
        <v>0</v>
      </c>
      <c r="F538" s="119">
        <v>0</v>
      </c>
      <c r="G538" s="119">
        <v>0</v>
      </c>
      <c r="H538" s="119">
        <v>0</v>
      </c>
      <c r="I538" s="119">
        <v>0</v>
      </c>
    </row>
    <row r="539" spans="2:9" customFormat="1" x14ac:dyDescent="0.25">
      <c r="B539" s="127" t="s">
        <v>973</v>
      </c>
      <c r="C539" s="127">
        <v>57</v>
      </c>
      <c r="D539" s="127">
        <v>1960</v>
      </c>
      <c r="E539" s="119">
        <v>0</v>
      </c>
      <c r="F539" s="119">
        <v>0</v>
      </c>
      <c r="G539" s="119">
        <v>0</v>
      </c>
      <c r="H539" s="119">
        <v>0</v>
      </c>
      <c r="I539" s="119">
        <v>0</v>
      </c>
    </row>
    <row r="540" spans="2:9" customFormat="1" x14ac:dyDescent="0.25">
      <c r="B540" s="127" t="s">
        <v>973</v>
      </c>
      <c r="C540" s="127">
        <v>58</v>
      </c>
      <c r="D540" s="127">
        <v>1959</v>
      </c>
      <c r="E540" s="119">
        <v>0</v>
      </c>
      <c r="F540" s="119">
        <v>0</v>
      </c>
      <c r="G540" s="119">
        <v>0</v>
      </c>
      <c r="H540" s="119">
        <v>0</v>
      </c>
      <c r="I540" s="119">
        <v>0</v>
      </c>
    </row>
    <row r="541" spans="2:9" customFormat="1" x14ac:dyDescent="0.25">
      <c r="B541" s="127" t="s">
        <v>973</v>
      </c>
      <c r="C541" s="127">
        <v>59</v>
      </c>
      <c r="D541" s="127">
        <v>1958</v>
      </c>
      <c r="E541" s="119">
        <v>0</v>
      </c>
      <c r="F541" s="119">
        <v>0</v>
      </c>
      <c r="G541" s="119">
        <v>0</v>
      </c>
      <c r="H541" s="119">
        <v>0</v>
      </c>
      <c r="I541" s="119">
        <v>0</v>
      </c>
    </row>
    <row r="542" spans="2:9" customFormat="1" x14ac:dyDescent="0.25">
      <c r="B542" s="127" t="s">
        <v>973</v>
      </c>
      <c r="C542" s="127">
        <v>60</v>
      </c>
      <c r="D542" s="127">
        <v>1957</v>
      </c>
      <c r="E542" s="119">
        <v>0</v>
      </c>
      <c r="F542" s="119">
        <v>0</v>
      </c>
      <c r="G542" s="119">
        <v>0</v>
      </c>
      <c r="H542" s="119">
        <v>0</v>
      </c>
      <c r="I542" s="119">
        <v>0</v>
      </c>
    </row>
    <row r="543" spans="2:9" customFormat="1" x14ac:dyDescent="0.25">
      <c r="B543" s="127" t="s">
        <v>973</v>
      </c>
      <c r="C543" s="127">
        <v>61</v>
      </c>
      <c r="D543" s="127">
        <v>1956</v>
      </c>
      <c r="E543" s="119">
        <v>0</v>
      </c>
      <c r="F543" s="119">
        <v>0</v>
      </c>
      <c r="G543" s="119">
        <v>0</v>
      </c>
      <c r="H543" s="119">
        <v>0</v>
      </c>
      <c r="I543" s="119">
        <v>0</v>
      </c>
    </row>
    <row r="544" spans="2:9" customFormat="1" x14ac:dyDescent="0.25">
      <c r="B544" s="127" t="s">
        <v>973</v>
      </c>
      <c r="C544" s="127">
        <v>62</v>
      </c>
      <c r="D544" s="127">
        <v>1955</v>
      </c>
      <c r="E544" s="119">
        <v>0</v>
      </c>
      <c r="F544" s="119">
        <v>0</v>
      </c>
      <c r="G544" s="119">
        <v>0</v>
      </c>
      <c r="H544" s="119">
        <v>0</v>
      </c>
      <c r="I544" s="119">
        <v>0</v>
      </c>
    </row>
    <row r="545" spans="2:9" customFormat="1" x14ac:dyDescent="0.25">
      <c r="B545" s="127" t="s">
        <v>973</v>
      </c>
      <c r="C545" s="127">
        <v>63</v>
      </c>
      <c r="D545" s="127">
        <v>1954</v>
      </c>
      <c r="E545" s="119">
        <v>0</v>
      </c>
      <c r="F545" s="119">
        <v>0</v>
      </c>
      <c r="G545" s="119">
        <v>0</v>
      </c>
      <c r="H545" s="119">
        <v>0</v>
      </c>
      <c r="I545" s="119">
        <v>0</v>
      </c>
    </row>
    <row r="546" spans="2:9" customFormat="1" x14ac:dyDescent="0.25">
      <c r="B546" s="127" t="s">
        <v>973</v>
      </c>
      <c r="C546" s="127">
        <v>64</v>
      </c>
      <c r="D546" s="127">
        <v>1953</v>
      </c>
      <c r="E546" s="119">
        <v>0</v>
      </c>
      <c r="F546" s="119">
        <v>0</v>
      </c>
      <c r="G546" s="119">
        <v>0</v>
      </c>
      <c r="H546" s="119">
        <v>0</v>
      </c>
      <c r="I546" s="119">
        <v>0</v>
      </c>
    </row>
    <row r="547" spans="2:9" customFormat="1" x14ac:dyDescent="0.25">
      <c r="B547" s="127" t="s">
        <v>973</v>
      </c>
      <c r="C547" s="127">
        <v>65</v>
      </c>
      <c r="D547" s="127">
        <v>1952</v>
      </c>
      <c r="E547" s="119">
        <v>0</v>
      </c>
      <c r="F547" s="119">
        <v>0</v>
      </c>
      <c r="G547" s="119">
        <v>0</v>
      </c>
      <c r="H547" s="119">
        <v>0</v>
      </c>
      <c r="I547" s="119">
        <v>0</v>
      </c>
    </row>
    <row r="548" spans="2:9" customFormat="1" x14ac:dyDescent="0.25">
      <c r="B548" s="127" t="s">
        <v>973</v>
      </c>
      <c r="C548" s="127">
        <v>66</v>
      </c>
      <c r="D548" s="127">
        <v>1951</v>
      </c>
      <c r="E548" s="119">
        <v>0</v>
      </c>
      <c r="F548" s="119">
        <v>0</v>
      </c>
      <c r="G548" s="119">
        <v>0</v>
      </c>
      <c r="H548" s="119">
        <v>0</v>
      </c>
      <c r="I548" s="119">
        <v>0</v>
      </c>
    </row>
    <row r="549" spans="2:9" customFormat="1" x14ac:dyDescent="0.25">
      <c r="B549" s="127" t="s">
        <v>973</v>
      </c>
      <c r="C549" s="127">
        <v>67</v>
      </c>
      <c r="D549" s="127">
        <v>1950</v>
      </c>
      <c r="E549" s="119">
        <v>0</v>
      </c>
      <c r="F549" s="119">
        <v>0</v>
      </c>
      <c r="G549" s="119">
        <v>0</v>
      </c>
      <c r="H549" s="119">
        <v>0</v>
      </c>
      <c r="I549" s="119">
        <v>0</v>
      </c>
    </row>
    <row r="550" spans="2:9" customFormat="1" x14ac:dyDescent="0.25">
      <c r="B550" s="127" t="s">
        <v>973</v>
      </c>
      <c r="C550" s="127">
        <v>68</v>
      </c>
      <c r="D550" s="127">
        <v>1949</v>
      </c>
      <c r="E550" s="119">
        <v>0</v>
      </c>
      <c r="F550" s="119">
        <v>0</v>
      </c>
      <c r="G550" s="119">
        <v>0</v>
      </c>
      <c r="H550" s="119">
        <v>0</v>
      </c>
      <c r="I550" s="119">
        <v>0</v>
      </c>
    </row>
    <row r="551" spans="2:9" customFormat="1" x14ac:dyDescent="0.25">
      <c r="B551" s="127" t="s">
        <v>973</v>
      </c>
      <c r="C551" s="127">
        <v>69</v>
      </c>
      <c r="D551" s="127">
        <v>1948</v>
      </c>
      <c r="E551" s="119">
        <v>0</v>
      </c>
      <c r="F551" s="119">
        <v>0</v>
      </c>
      <c r="G551" s="119">
        <v>0</v>
      </c>
      <c r="H551" s="119">
        <v>0</v>
      </c>
      <c r="I551" s="119">
        <v>0</v>
      </c>
    </row>
    <row r="552" spans="2:9" customFormat="1" x14ac:dyDescent="0.25">
      <c r="B552" s="127" t="s">
        <v>973</v>
      </c>
      <c r="C552" s="127">
        <v>70</v>
      </c>
      <c r="D552" s="127">
        <v>1947</v>
      </c>
      <c r="E552" s="119">
        <v>0</v>
      </c>
      <c r="F552" s="119">
        <v>0</v>
      </c>
      <c r="G552" s="119">
        <v>0</v>
      </c>
      <c r="H552" s="119">
        <v>0</v>
      </c>
      <c r="I552" s="119">
        <v>0</v>
      </c>
    </row>
    <row r="553" spans="2:9" customFormat="1" x14ac:dyDescent="0.25">
      <c r="B553" s="127" t="s">
        <v>973</v>
      </c>
      <c r="C553" s="127">
        <v>71</v>
      </c>
      <c r="D553" s="127">
        <v>1946</v>
      </c>
      <c r="E553" s="119">
        <v>0</v>
      </c>
      <c r="F553" s="119">
        <v>0</v>
      </c>
      <c r="G553" s="119">
        <v>0</v>
      </c>
      <c r="H553" s="119">
        <v>0</v>
      </c>
      <c r="I553" s="119">
        <v>0</v>
      </c>
    </row>
    <row r="554" spans="2:9" customFormat="1" x14ac:dyDescent="0.25">
      <c r="B554" s="127" t="s">
        <v>973</v>
      </c>
      <c r="C554" s="127">
        <v>72</v>
      </c>
      <c r="D554" s="127">
        <v>1945</v>
      </c>
      <c r="E554" s="119">
        <v>0</v>
      </c>
      <c r="F554" s="119">
        <v>0</v>
      </c>
      <c r="G554" s="119">
        <v>0</v>
      </c>
      <c r="H554" s="119">
        <v>0</v>
      </c>
      <c r="I554" s="119">
        <v>0</v>
      </c>
    </row>
    <row r="555" spans="2:9" customFormat="1" x14ac:dyDescent="0.25">
      <c r="B555" s="127" t="s">
        <v>973</v>
      </c>
      <c r="C555" s="127">
        <v>73</v>
      </c>
      <c r="D555" s="127">
        <v>1944</v>
      </c>
      <c r="E555" s="119">
        <v>0</v>
      </c>
      <c r="F555" s="119">
        <v>0</v>
      </c>
      <c r="G555" s="119">
        <v>0</v>
      </c>
      <c r="H555" s="119">
        <v>0</v>
      </c>
      <c r="I555" s="119">
        <v>0</v>
      </c>
    </row>
    <row r="556" spans="2:9" customFormat="1" x14ac:dyDescent="0.25">
      <c r="B556" s="127" t="s">
        <v>973</v>
      </c>
      <c r="C556" s="127">
        <v>74</v>
      </c>
      <c r="D556" s="127">
        <v>1943</v>
      </c>
      <c r="E556" s="119">
        <v>0</v>
      </c>
      <c r="F556" s="119">
        <v>0</v>
      </c>
      <c r="G556" s="119">
        <v>0</v>
      </c>
      <c r="H556" s="119">
        <v>0</v>
      </c>
      <c r="I556" s="119">
        <v>0</v>
      </c>
    </row>
    <row r="557" spans="2:9" customFormat="1" x14ac:dyDescent="0.25">
      <c r="B557" s="127" t="s">
        <v>973</v>
      </c>
      <c r="C557" s="127">
        <v>75</v>
      </c>
      <c r="D557" s="127">
        <v>1942</v>
      </c>
      <c r="E557" s="119">
        <v>0</v>
      </c>
      <c r="F557" s="119">
        <v>0</v>
      </c>
      <c r="G557" s="119">
        <v>0</v>
      </c>
      <c r="H557" s="119">
        <v>0</v>
      </c>
      <c r="I557" s="119">
        <v>0</v>
      </c>
    </row>
    <row r="558" spans="2:9" customFormat="1" x14ac:dyDescent="0.25">
      <c r="B558" s="127" t="s">
        <v>973</v>
      </c>
      <c r="C558" s="127">
        <v>76</v>
      </c>
      <c r="D558" s="127">
        <v>1941</v>
      </c>
      <c r="E558" s="119">
        <v>0</v>
      </c>
      <c r="F558" s="119">
        <v>0</v>
      </c>
      <c r="G558" s="119">
        <v>0</v>
      </c>
      <c r="H558" s="119">
        <v>0</v>
      </c>
      <c r="I558" s="119">
        <v>0</v>
      </c>
    </row>
    <row r="559" spans="2:9" customFormat="1" x14ac:dyDescent="0.25">
      <c r="B559" s="127" t="s">
        <v>973</v>
      </c>
      <c r="C559" s="127">
        <v>77</v>
      </c>
      <c r="D559" s="127">
        <v>1940</v>
      </c>
      <c r="E559" s="119">
        <v>0</v>
      </c>
      <c r="F559" s="119">
        <v>0</v>
      </c>
      <c r="G559" s="119">
        <v>0</v>
      </c>
      <c r="H559" s="119">
        <v>0</v>
      </c>
      <c r="I559" s="119">
        <v>0</v>
      </c>
    </row>
    <row r="560" spans="2:9" customFormat="1" x14ac:dyDescent="0.25">
      <c r="B560" s="127" t="s">
        <v>973</v>
      </c>
      <c r="C560" s="127">
        <v>78</v>
      </c>
      <c r="D560" s="127">
        <v>1939</v>
      </c>
      <c r="E560" s="119">
        <v>0</v>
      </c>
      <c r="F560" s="119">
        <v>0</v>
      </c>
      <c r="G560" s="119">
        <v>0</v>
      </c>
      <c r="H560" s="119">
        <v>0</v>
      </c>
      <c r="I560" s="119">
        <v>0</v>
      </c>
    </row>
    <row r="561" spans="2:9" customFormat="1" x14ac:dyDescent="0.25">
      <c r="B561" s="127" t="s">
        <v>973</v>
      </c>
      <c r="C561" s="127">
        <v>79</v>
      </c>
      <c r="D561" s="127">
        <v>1938</v>
      </c>
      <c r="E561" s="119">
        <v>0</v>
      </c>
      <c r="F561" s="119">
        <v>0</v>
      </c>
      <c r="G561" s="119">
        <v>0</v>
      </c>
      <c r="H561" s="119">
        <v>0</v>
      </c>
      <c r="I561" s="119">
        <v>0</v>
      </c>
    </row>
    <row r="562" spans="2:9" customFormat="1" x14ac:dyDescent="0.25">
      <c r="B562" s="127" t="s">
        <v>973</v>
      </c>
      <c r="C562" s="127">
        <v>80</v>
      </c>
      <c r="D562" s="127">
        <v>1937</v>
      </c>
      <c r="E562" s="119">
        <v>0</v>
      </c>
      <c r="F562" s="119">
        <v>0</v>
      </c>
      <c r="G562" s="119">
        <v>0</v>
      </c>
      <c r="H562" s="119">
        <v>0</v>
      </c>
      <c r="I562" s="119">
        <v>0</v>
      </c>
    </row>
    <row r="563" spans="2:9" customFormat="1" x14ac:dyDescent="0.25">
      <c r="B563" s="127" t="s">
        <v>973</v>
      </c>
      <c r="C563" s="127">
        <v>81</v>
      </c>
      <c r="D563" s="127">
        <v>1936</v>
      </c>
      <c r="E563" s="119">
        <v>0</v>
      </c>
      <c r="F563" s="119">
        <v>0</v>
      </c>
      <c r="G563" s="119">
        <v>0</v>
      </c>
      <c r="H563" s="119">
        <v>0</v>
      </c>
      <c r="I563" s="119">
        <v>0</v>
      </c>
    </row>
    <row r="564" spans="2:9" customFormat="1" x14ac:dyDescent="0.25">
      <c r="B564" s="127" t="s">
        <v>973</v>
      </c>
      <c r="C564" s="127">
        <v>82</v>
      </c>
      <c r="D564" s="127">
        <v>1935</v>
      </c>
      <c r="E564" s="119">
        <v>0</v>
      </c>
      <c r="F564" s="119">
        <v>0</v>
      </c>
      <c r="G564" s="119">
        <v>0</v>
      </c>
      <c r="H564" s="119">
        <v>0</v>
      </c>
      <c r="I564" s="119">
        <v>0</v>
      </c>
    </row>
    <row r="565" spans="2:9" customFormat="1" x14ac:dyDescent="0.25">
      <c r="B565" s="127" t="s">
        <v>973</v>
      </c>
      <c r="C565" s="127">
        <v>83</v>
      </c>
      <c r="D565" s="127">
        <v>1934</v>
      </c>
      <c r="E565" s="119">
        <v>0</v>
      </c>
      <c r="F565" s="119">
        <v>0</v>
      </c>
      <c r="G565" s="119">
        <v>0</v>
      </c>
      <c r="H565" s="119">
        <v>0</v>
      </c>
      <c r="I565" s="119">
        <v>0</v>
      </c>
    </row>
    <row r="566" spans="2:9" customFormat="1" x14ac:dyDescent="0.25">
      <c r="B566" s="127" t="s">
        <v>973</v>
      </c>
      <c r="C566" s="127">
        <v>84</v>
      </c>
      <c r="D566" s="127">
        <v>1933</v>
      </c>
      <c r="E566" s="119">
        <v>0</v>
      </c>
      <c r="F566" s="119">
        <v>0</v>
      </c>
      <c r="G566" s="119">
        <v>0</v>
      </c>
      <c r="H566" s="119">
        <v>0</v>
      </c>
      <c r="I566" s="119">
        <v>0</v>
      </c>
    </row>
    <row r="567" spans="2:9" customFormat="1" x14ac:dyDescent="0.25">
      <c r="B567" s="127" t="s">
        <v>973</v>
      </c>
      <c r="C567" s="127">
        <v>85</v>
      </c>
      <c r="D567" s="127">
        <v>1932</v>
      </c>
      <c r="E567" s="119">
        <v>0</v>
      </c>
      <c r="F567" s="119">
        <v>0</v>
      </c>
      <c r="G567" s="119">
        <v>0</v>
      </c>
      <c r="H567" s="119">
        <v>0</v>
      </c>
      <c r="I567" s="119">
        <v>0</v>
      </c>
    </row>
    <row r="568" spans="2:9" customFormat="1" x14ac:dyDescent="0.25">
      <c r="B568" s="127" t="s">
        <v>973</v>
      </c>
      <c r="C568" s="127">
        <v>86</v>
      </c>
      <c r="D568" s="127">
        <v>1931</v>
      </c>
      <c r="E568" s="119">
        <v>0</v>
      </c>
      <c r="F568" s="119">
        <v>0</v>
      </c>
      <c r="G568" s="119">
        <v>0</v>
      </c>
      <c r="H568" s="119">
        <v>0</v>
      </c>
      <c r="I568" s="119">
        <v>0</v>
      </c>
    </row>
    <row r="569" spans="2:9" customFormat="1" x14ac:dyDescent="0.25">
      <c r="B569" s="127" t="s">
        <v>973</v>
      </c>
      <c r="C569" s="127">
        <v>87</v>
      </c>
      <c r="D569" s="127">
        <v>1930</v>
      </c>
      <c r="E569" s="119">
        <v>0</v>
      </c>
      <c r="F569" s="119">
        <v>0</v>
      </c>
      <c r="G569" s="119">
        <v>0</v>
      </c>
      <c r="H569" s="119">
        <v>0</v>
      </c>
      <c r="I569" s="119">
        <v>0</v>
      </c>
    </row>
    <row r="570" spans="2:9" customFormat="1" x14ac:dyDescent="0.25">
      <c r="B570" s="127" t="s">
        <v>973</v>
      </c>
      <c r="C570" s="127">
        <v>88</v>
      </c>
      <c r="D570" s="127">
        <v>1929</v>
      </c>
      <c r="E570" s="119">
        <v>0</v>
      </c>
      <c r="F570" s="119">
        <v>0</v>
      </c>
      <c r="G570" s="119">
        <v>0</v>
      </c>
      <c r="H570" s="119">
        <v>0</v>
      </c>
      <c r="I570" s="119">
        <v>0</v>
      </c>
    </row>
    <row r="571" spans="2:9" customFormat="1" x14ac:dyDescent="0.25">
      <c r="B571" s="127" t="s">
        <v>973</v>
      </c>
      <c r="C571" s="127">
        <v>89</v>
      </c>
      <c r="D571" s="127">
        <v>1928</v>
      </c>
      <c r="E571" s="119">
        <v>0</v>
      </c>
      <c r="F571" s="119">
        <v>0</v>
      </c>
      <c r="G571" s="119">
        <v>0</v>
      </c>
      <c r="H571" s="119">
        <v>0</v>
      </c>
      <c r="I571" s="119">
        <v>0</v>
      </c>
    </row>
    <row r="572" spans="2:9" customFormat="1" x14ac:dyDescent="0.25">
      <c r="B572" s="127" t="s">
        <v>973</v>
      </c>
      <c r="C572" s="127">
        <v>90</v>
      </c>
      <c r="D572" s="127">
        <v>1927</v>
      </c>
      <c r="E572" s="119">
        <v>0</v>
      </c>
      <c r="F572" s="119">
        <v>0</v>
      </c>
      <c r="G572" s="119">
        <v>0</v>
      </c>
      <c r="H572" s="119">
        <v>0</v>
      </c>
      <c r="I572" s="119">
        <v>0</v>
      </c>
    </row>
    <row r="573" spans="2:9" customFormat="1" x14ac:dyDescent="0.25">
      <c r="B573" s="127" t="s">
        <v>973</v>
      </c>
      <c r="C573" s="127">
        <v>91</v>
      </c>
      <c r="D573" s="127">
        <v>1926</v>
      </c>
      <c r="E573" s="119">
        <v>0</v>
      </c>
      <c r="F573" s="119">
        <v>0</v>
      </c>
      <c r="G573" s="119">
        <v>0</v>
      </c>
      <c r="H573" s="119">
        <v>0</v>
      </c>
      <c r="I573" s="119">
        <v>0</v>
      </c>
    </row>
    <row r="574" spans="2:9" customFormat="1" x14ac:dyDescent="0.25">
      <c r="B574" s="127" t="s">
        <v>973</v>
      </c>
      <c r="C574" s="127">
        <v>92</v>
      </c>
      <c r="D574" s="127">
        <v>1925</v>
      </c>
      <c r="E574" s="119">
        <v>0</v>
      </c>
      <c r="F574" s="119">
        <v>0</v>
      </c>
      <c r="G574" s="119">
        <v>0</v>
      </c>
      <c r="H574" s="119">
        <v>0</v>
      </c>
      <c r="I574" s="119">
        <v>0</v>
      </c>
    </row>
    <row r="575" spans="2:9" customFormat="1" x14ac:dyDescent="0.25">
      <c r="B575" s="127" t="s">
        <v>973</v>
      </c>
      <c r="C575" s="127">
        <v>93</v>
      </c>
      <c r="D575" s="127">
        <v>1924</v>
      </c>
      <c r="E575" s="119">
        <v>0</v>
      </c>
      <c r="F575" s="119">
        <v>0</v>
      </c>
      <c r="G575" s="119">
        <v>0</v>
      </c>
      <c r="H575" s="119">
        <v>0</v>
      </c>
      <c r="I575" s="119">
        <v>0</v>
      </c>
    </row>
    <row r="576" spans="2:9" customFormat="1" x14ac:dyDescent="0.25">
      <c r="B576" s="127" t="s">
        <v>973</v>
      </c>
      <c r="C576" s="127">
        <v>94</v>
      </c>
      <c r="D576" s="127">
        <v>1923</v>
      </c>
      <c r="E576" s="119">
        <v>0</v>
      </c>
      <c r="F576" s="119">
        <v>0</v>
      </c>
      <c r="G576" s="119">
        <v>0</v>
      </c>
      <c r="H576" s="119">
        <v>0</v>
      </c>
      <c r="I576" s="119">
        <v>0</v>
      </c>
    </row>
    <row r="577" spans="2:9" customFormat="1" x14ac:dyDescent="0.25">
      <c r="B577" s="127" t="s">
        <v>973</v>
      </c>
      <c r="C577" s="127">
        <v>95</v>
      </c>
      <c r="D577" s="127">
        <v>1922</v>
      </c>
      <c r="E577" s="119">
        <v>0</v>
      </c>
      <c r="F577" s="119">
        <v>0</v>
      </c>
      <c r="G577" s="119">
        <v>0</v>
      </c>
      <c r="H577" s="119">
        <v>0</v>
      </c>
      <c r="I577" s="119">
        <v>0</v>
      </c>
    </row>
    <row r="578" spans="2:9" customFormat="1" x14ac:dyDescent="0.25">
      <c r="B578" s="127" t="s">
        <v>973</v>
      </c>
      <c r="C578" s="127">
        <v>96</v>
      </c>
      <c r="D578" s="127">
        <v>1921</v>
      </c>
      <c r="E578" s="119">
        <v>0</v>
      </c>
      <c r="F578" s="119">
        <v>0</v>
      </c>
      <c r="G578" s="119">
        <v>0</v>
      </c>
      <c r="H578" s="119">
        <v>0</v>
      </c>
      <c r="I578" s="119">
        <v>0</v>
      </c>
    </row>
    <row r="579" spans="2:9" customFormat="1" x14ac:dyDescent="0.25">
      <c r="B579" s="127" t="s">
        <v>973</v>
      </c>
      <c r="C579" s="127">
        <v>97</v>
      </c>
      <c r="D579" s="127">
        <v>1920</v>
      </c>
      <c r="E579" s="119">
        <v>0</v>
      </c>
      <c r="F579" s="119">
        <v>0</v>
      </c>
      <c r="G579" s="119">
        <v>0</v>
      </c>
      <c r="H579" s="119">
        <v>0</v>
      </c>
      <c r="I579" s="119">
        <v>0</v>
      </c>
    </row>
    <row r="580" spans="2:9" customFormat="1" x14ac:dyDescent="0.25">
      <c r="B580" s="127" t="s">
        <v>973</v>
      </c>
      <c r="C580" s="127">
        <v>98</v>
      </c>
      <c r="D580" s="127">
        <v>1919</v>
      </c>
      <c r="E580" s="119">
        <v>0</v>
      </c>
      <c r="F580" s="119">
        <v>0</v>
      </c>
      <c r="G580" s="119">
        <v>0</v>
      </c>
      <c r="H580" s="119">
        <v>0</v>
      </c>
      <c r="I580" s="119">
        <v>0</v>
      </c>
    </row>
    <row r="581" spans="2:9" customFormat="1" x14ac:dyDescent="0.25">
      <c r="B581" s="127" t="s">
        <v>973</v>
      </c>
      <c r="C581" s="127">
        <v>99</v>
      </c>
      <c r="D581" s="127">
        <v>1918</v>
      </c>
      <c r="E581" s="119">
        <v>0</v>
      </c>
      <c r="F581" s="119">
        <v>0</v>
      </c>
      <c r="G581" s="119">
        <v>0</v>
      </c>
      <c r="H581" s="119">
        <v>0</v>
      </c>
      <c r="I581" s="119">
        <v>0</v>
      </c>
    </row>
    <row r="582" spans="2:9" customFormat="1" x14ac:dyDescent="0.25">
      <c r="B582" s="127" t="s">
        <v>973</v>
      </c>
      <c r="C582" s="127">
        <v>100</v>
      </c>
      <c r="D582" s="127">
        <v>1917</v>
      </c>
      <c r="E582" s="119">
        <v>0</v>
      </c>
      <c r="F582" s="119">
        <v>0</v>
      </c>
      <c r="G582" s="119">
        <v>0</v>
      </c>
      <c r="H582" s="119">
        <v>0</v>
      </c>
      <c r="I582" s="119">
        <v>0</v>
      </c>
    </row>
    <row r="583" spans="2:9" customFormat="1" x14ac:dyDescent="0.25">
      <c r="B583" s="127" t="s">
        <v>973</v>
      </c>
      <c r="C583" s="127">
        <v>101</v>
      </c>
      <c r="D583" s="127">
        <v>1916</v>
      </c>
      <c r="E583" s="119">
        <v>0</v>
      </c>
      <c r="F583" s="119">
        <v>0</v>
      </c>
      <c r="G583" s="119">
        <v>0</v>
      </c>
      <c r="H583" s="119">
        <v>0</v>
      </c>
      <c r="I583" s="119">
        <v>0</v>
      </c>
    </row>
    <row r="584" spans="2:9" customFormat="1" x14ac:dyDescent="0.25">
      <c r="B584" s="127" t="s">
        <v>973</v>
      </c>
      <c r="C584" s="127">
        <v>102</v>
      </c>
      <c r="D584" s="127">
        <v>1915</v>
      </c>
      <c r="E584" s="119">
        <v>0</v>
      </c>
      <c r="F584" s="119">
        <v>0</v>
      </c>
      <c r="G584" s="119">
        <v>0</v>
      </c>
      <c r="H584" s="119">
        <v>0</v>
      </c>
      <c r="I584" s="119">
        <v>0</v>
      </c>
    </row>
    <row r="585" spans="2:9" customFormat="1" x14ac:dyDescent="0.25">
      <c r="B585" s="127" t="s">
        <v>973</v>
      </c>
      <c r="C585" s="127">
        <v>103</v>
      </c>
      <c r="D585" s="127">
        <v>1914</v>
      </c>
      <c r="E585" s="119">
        <v>0</v>
      </c>
      <c r="F585" s="119">
        <v>0</v>
      </c>
      <c r="G585" s="119">
        <v>0</v>
      </c>
      <c r="H585" s="119">
        <v>0</v>
      </c>
      <c r="I585" s="119">
        <v>0</v>
      </c>
    </row>
    <row r="586" spans="2:9" customFormat="1" x14ac:dyDescent="0.25">
      <c r="B586" s="127" t="s">
        <v>973</v>
      </c>
      <c r="C586" s="127">
        <v>104</v>
      </c>
      <c r="D586" s="127">
        <v>1913</v>
      </c>
      <c r="E586" s="119">
        <v>0</v>
      </c>
      <c r="F586" s="119">
        <v>0</v>
      </c>
      <c r="G586" s="119">
        <v>0</v>
      </c>
      <c r="H586" s="119">
        <v>0</v>
      </c>
      <c r="I586" s="119">
        <v>0</v>
      </c>
    </row>
    <row r="587" spans="2:9" customFormat="1" x14ac:dyDescent="0.25">
      <c r="B587" s="127" t="s">
        <v>973</v>
      </c>
      <c r="C587" s="127">
        <v>105</v>
      </c>
      <c r="D587" s="127">
        <v>1912</v>
      </c>
      <c r="E587" s="119">
        <v>0</v>
      </c>
      <c r="F587" s="119">
        <v>0</v>
      </c>
      <c r="G587" s="119">
        <v>0</v>
      </c>
      <c r="H587" s="119">
        <v>0</v>
      </c>
      <c r="I587" s="119">
        <v>0</v>
      </c>
    </row>
    <row r="588" spans="2:9" customFormat="1" x14ac:dyDescent="0.25">
      <c r="B588" s="127" t="s">
        <v>973</v>
      </c>
      <c r="C588" s="127">
        <v>106</v>
      </c>
      <c r="D588" s="127">
        <v>1911</v>
      </c>
      <c r="E588" s="119">
        <v>0</v>
      </c>
      <c r="F588" s="119">
        <v>0</v>
      </c>
      <c r="G588" s="119">
        <v>0</v>
      </c>
      <c r="H588" s="119">
        <v>0</v>
      </c>
      <c r="I588" s="119">
        <v>0</v>
      </c>
    </row>
    <row r="589" spans="2:9" customFormat="1" x14ac:dyDescent="0.25">
      <c r="B589" s="127" t="s">
        <v>973</v>
      </c>
      <c r="C589" s="127">
        <v>107</v>
      </c>
      <c r="D589" s="127">
        <v>1910</v>
      </c>
      <c r="E589" s="119">
        <v>0</v>
      </c>
      <c r="F589" s="119">
        <v>0</v>
      </c>
      <c r="G589" s="119">
        <v>0</v>
      </c>
      <c r="H589" s="119">
        <v>0</v>
      </c>
      <c r="I589" s="119">
        <v>0</v>
      </c>
    </row>
    <row r="590" spans="2:9" customFormat="1" x14ac:dyDescent="0.25">
      <c r="B590" s="127" t="s">
        <v>973</v>
      </c>
      <c r="C590" s="127">
        <v>108</v>
      </c>
      <c r="D590" s="127">
        <v>1909</v>
      </c>
      <c r="E590" s="119">
        <v>0</v>
      </c>
      <c r="F590" s="119">
        <v>0</v>
      </c>
      <c r="G590" s="119">
        <v>0</v>
      </c>
      <c r="H590" s="119">
        <v>0</v>
      </c>
      <c r="I590" s="119">
        <v>0</v>
      </c>
    </row>
    <row r="591" spans="2:9" customFormat="1" x14ac:dyDescent="0.25">
      <c r="B591" s="127" t="s">
        <v>973</v>
      </c>
      <c r="C591" s="127">
        <v>109</v>
      </c>
      <c r="D591" s="127">
        <v>1908</v>
      </c>
      <c r="E591" s="119">
        <v>0</v>
      </c>
      <c r="F591" s="119">
        <v>0</v>
      </c>
      <c r="G591" s="119">
        <v>0</v>
      </c>
      <c r="H591" s="119">
        <v>0</v>
      </c>
      <c r="I591" s="119">
        <v>0</v>
      </c>
    </row>
    <row r="592" spans="2:9" customFormat="1" x14ac:dyDescent="0.25">
      <c r="B592" s="127" t="s">
        <v>973</v>
      </c>
      <c r="C592" s="127">
        <v>110</v>
      </c>
      <c r="D592" s="127">
        <v>1907</v>
      </c>
      <c r="E592" s="119">
        <v>0</v>
      </c>
      <c r="F592" s="119">
        <v>0</v>
      </c>
      <c r="G592" s="119">
        <v>0</v>
      </c>
      <c r="H592" s="119">
        <v>0</v>
      </c>
      <c r="I592" s="119">
        <v>0</v>
      </c>
    </row>
    <row r="593" spans="1:9" x14ac:dyDescent="0.25">
      <c r="A593"/>
      <c r="B593" s="127" t="s">
        <v>973</v>
      </c>
      <c r="C593" s="127">
        <v>111</v>
      </c>
      <c r="D593" s="127">
        <v>1906</v>
      </c>
      <c r="E593" s="119">
        <v>0</v>
      </c>
      <c r="F593" s="119">
        <v>0</v>
      </c>
      <c r="G593" s="119">
        <v>0</v>
      </c>
      <c r="H593" s="119">
        <v>0</v>
      </c>
      <c r="I593" s="119">
        <v>0</v>
      </c>
    </row>
    <row r="594" spans="1:9" x14ac:dyDescent="0.25">
      <c r="A594"/>
      <c r="B594" s="127" t="s">
        <v>973</v>
      </c>
      <c r="C594" s="127">
        <v>112</v>
      </c>
      <c r="D594" s="127">
        <v>1905</v>
      </c>
      <c r="E594" s="119">
        <v>0</v>
      </c>
      <c r="F594" s="119">
        <v>0</v>
      </c>
      <c r="G594" s="119">
        <v>0</v>
      </c>
      <c r="H594" s="119">
        <v>0</v>
      </c>
      <c r="I594" s="119">
        <v>0</v>
      </c>
    </row>
    <row r="595" spans="1:9" x14ac:dyDescent="0.25">
      <c r="A595"/>
      <c r="B595" s="127" t="s">
        <v>973</v>
      </c>
      <c r="C595" s="127">
        <v>113</v>
      </c>
      <c r="D595" s="127">
        <v>1904</v>
      </c>
      <c r="E595" s="119">
        <v>0</v>
      </c>
      <c r="F595" s="119">
        <v>0</v>
      </c>
      <c r="G595" s="119">
        <v>0</v>
      </c>
      <c r="H595" s="119">
        <v>0</v>
      </c>
      <c r="I595" s="119">
        <v>0</v>
      </c>
    </row>
    <row r="596" spans="1:9" x14ac:dyDescent="0.25">
      <c r="B596" s="127" t="s">
        <v>973</v>
      </c>
      <c r="C596" s="127">
        <v>114</v>
      </c>
      <c r="D596" s="127">
        <v>1903</v>
      </c>
      <c r="E596" s="119">
        <v>0</v>
      </c>
      <c r="F596" s="119">
        <v>0</v>
      </c>
      <c r="G596" s="119">
        <v>0</v>
      </c>
      <c r="H596" s="119">
        <v>0</v>
      </c>
      <c r="I596" s="119">
        <v>0</v>
      </c>
    </row>
    <row r="597" spans="1:9" x14ac:dyDescent="0.25">
      <c r="A597"/>
      <c r="B597" s="127" t="s">
        <v>973</v>
      </c>
      <c r="C597" s="127">
        <v>115</v>
      </c>
      <c r="D597" s="127">
        <v>1902</v>
      </c>
      <c r="E597" s="119">
        <v>0</v>
      </c>
      <c r="F597" s="119">
        <v>0</v>
      </c>
      <c r="G597" s="119">
        <v>0</v>
      </c>
      <c r="H597" s="119">
        <v>0</v>
      </c>
      <c r="I597" s="119">
        <v>0</v>
      </c>
    </row>
    <row r="598" spans="1:9" x14ac:dyDescent="0.25">
      <c r="B598" s="127" t="s">
        <v>973</v>
      </c>
      <c r="C598" s="127">
        <v>116</v>
      </c>
      <c r="D598" s="127">
        <v>1901</v>
      </c>
      <c r="E598" s="119">
        <v>0</v>
      </c>
      <c r="F598" s="119">
        <v>0</v>
      </c>
      <c r="G598" s="119">
        <v>0</v>
      </c>
      <c r="H598" s="119">
        <v>0</v>
      </c>
      <c r="I598" s="119">
        <v>0</v>
      </c>
    </row>
    <row r="599" spans="1:9" x14ac:dyDescent="0.25">
      <c r="B599" s="127" t="s">
        <v>973</v>
      </c>
      <c r="C599" s="127">
        <v>117</v>
      </c>
      <c r="D599" s="127">
        <v>1900</v>
      </c>
      <c r="E599" s="119">
        <v>0</v>
      </c>
      <c r="F599" s="119">
        <v>0</v>
      </c>
      <c r="G599" s="119">
        <v>0</v>
      </c>
      <c r="H599" s="119">
        <v>0</v>
      </c>
      <c r="I599" s="119">
        <v>0</v>
      </c>
    </row>
    <row r="600" spans="1:9" x14ac:dyDescent="0.25">
      <c r="B600" s="127" t="s">
        <v>33</v>
      </c>
      <c r="C600" s="127">
        <v>0</v>
      </c>
      <c r="D600" s="127">
        <v>2017</v>
      </c>
      <c r="E600" s="119">
        <v>65601928</v>
      </c>
      <c r="F600" s="119">
        <v>5662</v>
      </c>
      <c r="G600" s="119">
        <v>364859</v>
      </c>
      <c r="H600" s="119">
        <v>1046</v>
      </c>
      <c r="I600" s="119">
        <v>362136</v>
      </c>
    </row>
    <row r="601" spans="1:9" x14ac:dyDescent="0.25">
      <c r="B601" s="127" t="s">
        <v>33</v>
      </c>
      <c r="C601" s="127">
        <v>1</v>
      </c>
      <c r="D601" s="127">
        <v>2016</v>
      </c>
      <c r="E601" s="119">
        <v>131288032</v>
      </c>
      <c r="F601" s="119">
        <v>19842</v>
      </c>
      <c r="G601" s="119">
        <v>367307</v>
      </c>
      <c r="H601" s="119">
        <v>203</v>
      </c>
      <c r="I601" s="119">
        <v>362579</v>
      </c>
    </row>
    <row r="602" spans="1:9" x14ac:dyDescent="0.25">
      <c r="B602" s="127" t="s">
        <v>33</v>
      </c>
      <c r="C602" s="127">
        <v>2</v>
      </c>
      <c r="D602" s="127">
        <v>2015</v>
      </c>
      <c r="E602" s="119">
        <v>126902488</v>
      </c>
      <c r="F602" s="119">
        <v>15056</v>
      </c>
      <c r="G602" s="119">
        <v>354760</v>
      </c>
      <c r="H602" s="119">
        <v>69</v>
      </c>
      <c r="I602" s="119">
        <v>350241</v>
      </c>
    </row>
    <row r="603" spans="1:9" x14ac:dyDescent="0.25">
      <c r="B603" s="127" t="s">
        <v>33</v>
      </c>
      <c r="C603" s="127">
        <v>3</v>
      </c>
      <c r="D603" s="127">
        <v>2014</v>
      </c>
      <c r="E603" s="119">
        <v>124954295</v>
      </c>
      <c r="F603" s="119">
        <v>13379</v>
      </c>
      <c r="G603" s="119">
        <v>349336</v>
      </c>
      <c r="H603" s="119">
        <v>44</v>
      </c>
      <c r="I603" s="119">
        <v>344829</v>
      </c>
    </row>
    <row r="604" spans="1:9" x14ac:dyDescent="0.25">
      <c r="B604" s="127" t="s">
        <v>33</v>
      </c>
      <c r="C604" s="127">
        <v>4</v>
      </c>
      <c r="D604" s="127">
        <v>2013</v>
      </c>
      <c r="E604" s="119">
        <v>120130328</v>
      </c>
      <c r="F604" s="119">
        <v>16674</v>
      </c>
      <c r="G604" s="119">
        <v>335290</v>
      </c>
      <c r="H604" s="119">
        <v>32</v>
      </c>
      <c r="I604" s="119">
        <v>331573</v>
      </c>
    </row>
    <row r="605" spans="1:9" x14ac:dyDescent="0.25">
      <c r="B605" s="127" t="s">
        <v>33</v>
      </c>
      <c r="C605" s="127">
        <v>5</v>
      </c>
      <c r="D605" s="127">
        <v>2012</v>
      </c>
      <c r="E605" s="119">
        <v>119696644</v>
      </c>
      <c r="F605" s="119">
        <v>13264</v>
      </c>
      <c r="G605" s="119">
        <v>334035</v>
      </c>
      <c r="H605" s="119">
        <v>30</v>
      </c>
      <c r="I605" s="119">
        <v>330604</v>
      </c>
    </row>
    <row r="606" spans="1:9" x14ac:dyDescent="0.25">
      <c r="B606" s="127" t="s">
        <v>33</v>
      </c>
      <c r="C606" s="127">
        <v>6</v>
      </c>
      <c r="D606" s="127">
        <v>2011</v>
      </c>
      <c r="E606" s="119">
        <v>117351532</v>
      </c>
      <c r="F606" s="119">
        <v>15195</v>
      </c>
      <c r="G606" s="119">
        <v>327230</v>
      </c>
      <c r="H606" s="119">
        <v>30</v>
      </c>
      <c r="I606" s="119">
        <v>323937</v>
      </c>
    </row>
    <row r="607" spans="1:9" x14ac:dyDescent="0.25">
      <c r="B607" s="127" t="s">
        <v>33</v>
      </c>
      <c r="C607" s="127">
        <v>7</v>
      </c>
      <c r="D607" s="127">
        <v>2010</v>
      </c>
      <c r="E607" s="119">
        <v>119776626</v>
      </c>
      <c r="F607" s="119">
        <v>7978</v>
      </c>
      <c r="G607" s="119">
        <v>333706</v>
      </c>
      <c r="H607" s="119">
        <v>24</v>
      </c>
      <c r="I607" s="119">
        <v>330644</v>
      </c>
    </row>
    <row r="608" spans="1:9" x14ac:dyDescent="0.25">
      <c r="B608" s="127" t="s">
        <v>33</v>
      </c>
      <c r="C608" s="127">
        <v>8</v>
      </c>
      <c r="D608" s="127">
        <v>2009</v>
      </c>
      <c r="E608" s="119">
        <v>117570844</v>
      </c>
      <c r="F608" s="119">
        <v>13218</v>
      </c>
      <c r="G608" s="119">
        <v>327265</v>
      </c>
      <c r="H608" s="119">
        <v>24</v>
      </c>
      <c r="I608" s="119">
        <v>324581</v>
      </c>
    </row>
    <row r="609" spans="2:9" x14ac:dyDescent="0.25">
      <c r="B609" s="127" t="s">
        <v>33</v>
      </c>
      <c r="C609" s="127">
        <v>9</v>
      </c>
      <c r="D609" s="127">
        <v>2008</v>
      </c>
      <c r="E609" s="119">
        <v>120287367</v>
      </c>
      <c r="F609" s="119">
        <v>9998</v>
      </c>
      <c r="G609" s="119">
        <v>334642</v>
      </c>
      <c r="H609" s="119">
        <v>24</v>
      </c>
      <c r="I609" s="119">
        <v>332082</v>
      </c>
    </row>
    <row r="610" spans="2:9" x14ac:dyDescent="0.25">
      <c r="B610" s="127" t="s">
        <v>33</v>
      </c>
      <c r="C610" s="127">
        <v>10</v>
      </c>
      <c r="D610" s="127">
        <v>2007</v>
      </c>
      <c r="E610" s="119">
        <v>119589441</v>
      </c>
      <c r="F610" s="119">
        <v>11166</v>
      </c>
      <c r="G610" s="119">
        <v>332340</v>
      </c>
      <c r="H610" s="119">
        <v>20</v>
      </c>
      <c r="I610" s="119">
        <v>329974</v>
      </c>
    </row>
    <row r="611" spans="2:9" x14ac:dyDescent="0.25">
      <c r="B611" s="127" t="s">
        <v>33</v>
      </c>
      <c r="C611" s="127">
        <v>11</v>
      </c>
      <c r="D611" s="127">
        <v>2006</v>
      </c>
      <c r="E611" s="119">
        <v>117904017</v>
      </c>
      <c r="F611" s="119">
        <v>10077</v>
      </c>
      <c r="G611" s="119">
        <v>327551</v>
      </c>
      <c r="H611" s="119">
        <v>25</v>
      </c>
      <c r="I611" s="119">
        <v>325294</v>
      </c>
    </row>
    <row r="612" spans="2:9" x14ac:dyDescent="0.25">
      <c r="B612" s="127" t="s">
        <v>33</v>
      </c>
      <c r="C612" s="127">
        <v>12</v>
      </c>
      <c r="D612" s="127">
        <v>2005</v>
      </c>
      <c r="E612" s="119">
        <v>119143633</v>
      </c>
      <c r="F612" s="119">
        <v>8811</v>
      </c>
      <c r="G612" s="119">
        <v>330777</v>
      </c>
      <c r="H612" s="119">
        <v>22</v>
      </c>
      <c r="I612" s="119">
        <v>328589</v>
      </c>
    </row>
    <row r="613" spans="2:9" x14ac:dyDescent="0.25">
      <c r="B613" s="127" t="s">
        <v>33</v>
      </c>
      <c r="C613" s="127">
        <v>13</v>
      </c>
      <c r="D613" s="127">
        <v>2004</v>
      </c>
      <c r="E613" s="119">
        <v>122342192</v>
      </c>
      <c r="F613" s="119">
        <v>10276</v>
      </c>
      <c r="G613" s="119">
        <v>339200</v>
      </c>
      <c r="H613" s="119">
        <v>26</v>
      </c>
      <c r="I613" s="119">
        <v>337252</v>
      </c>
    </row>
    <row r="614" spans="2:9" x14ac:dyDescent="0.25">
      <c r="B614" s="127" t="s">
        <v>33</v>
      </c>
      <c r="C614" s="127">
        <v>14</v>
      </c>
      <c r="D614" s="127">
        <v>2003</v>
      </c>
      <c r="E614" s="119">
        <v>122772777</v>
      </c>
      <c r="F614" s="119">
        <v>7011</v>
      </c>
      <c r="G614" s="119">
        <v>340385</v>
      </c>
      <c r="H614" s="119">
        <v>40</v>
      </c>
      <c r="I614" s="119">
        <v>338434</v>
      </c>
    </row>
    <row r="615" spans="2:9" x14ac:dyDescent="0.25">
      <c r="B615" s="127" t="s">
        <v>33</v>
      </c>
      <c r="C615" s="127">
        <v>15</v>
      </c>
      <c r="D615" s="127">
        <v>2002</v>
      </c>
      <c r="E615" s="119">
        <v>125090395</v>
      </c>
      <c r="F615" s="119">
        <v>19834</v>
      </c>
      <c r="G615" s="119">
        <v>347288</v>
      </c>
      <c r="H615" s="119">
        <v>54</v>
      </c>
      <c r="I615" s="119">
        <v>345280</v>
      </c>
    </row>
    <row r="616" spans="2:9" x14ac:dyDescent="0.25">
      <c r="B616" s="127" t="s">
        <v>33</v>
      </c>
      <c r="C616" s="127">
        <v>16</v>
      </c>
      <c r="D616" s="127">
        <v>2001</v>
      </c>
      <c r="E616" s="119">
        <v>129224309</v>
      </c>
      <c r="F616" s="119">
        <v>32201</v>
      </c>
      <c r="G616" s="119">
        <v>360257</v>
      </c>
      <c r="H616" s="119">
        <v>61</v>
      </c>
      <c r="I616" s="119">
        <v>357824</v>
      </c>
    </row>
    <row r="617" spans="2:9" x14ac:dyDescent="0.25">
      <c r="B617" s="127" t="s">
        <v>33</v>
      </c>
      <c r="C617" s="127">
        <v>17</v>
      </c>
      <c r="D617" s="127">
        <v>2000</v>
      </c>
      <c r="E617" s="119">
        <v>136023446</v>
      </c>
      <c r="F617" s="119">
        <v>25757</v>
      </c>
      <c r="G617" s="119">
        <v>380976</v>
      </c>
      <c r="H617" s="119">
        <v>101</v>
      </c>
      <c r="I617" s="119">
        <v>377411</v>
      </c>
    </row>
    <row r="618" spans="2:9" x14ac:dyDescent="0.25">
      <c r="B618" s="127" t="s">
        <v>33</v>
      </c>
      <c r="C618" s="127">
        <v>18</v>
      </c>
      <c r="D618" s="127">
        <v>1999</v>
      </c>
      <c r="E618" s="119">
        <v>139304865</v>
      </c>
      <c r="F618" s="119">
        <v>23225</v>
      </c>
      <c r="G618" s="119">
        <v>400879</v>
      </c>
      <c r="H618" s="119">
        <v>124</v>
      </c>
      <c r="I618" s="119">
        <v>391577</v>
      </c>
    </row>
    <row r="619" spans="2:9" x14ac:dyDescent="0.25">
      <c r="B619" s="127" t="s">
        <v>33</v>
      </c>
      <c r="C619" s="127">
        <v>19</v>
      </c>
      <c r="D619" s="127">
        <v>1998</v>
      </c>
      <c r="E619" s="119">
        <v>145450997</v>
      </c>
      <c r="F619" s="119">
        <v>34711</v>
      </c>
      <c r="G619" s="119">
        <v>425166</v>
      </c>
      <c r="H619" s="119">
        <v>161</v>
      </c>
      <c r="I619" s="119">
        <v>408056</v>
      </c>
    </row>
    <row r="620" spans="2:9" x14ac:dyDescent="0.25">
      <c r="B620" s="127" t="s">
        <v>33</v>
      </c>
      <c r="C620" s="127">
        <v>20</v>
      </c>
      <c r="D620" s="127">
        <v>1997</v>
      </c>
      <c r="E620" s="119">
        <v>154037050</v>
      </c>
      <c r="F620" s="119">
        <v>32213</v>
      </c>
      <c r="G620" s="119">
        <v>450776</v>
      </c>
      <c r="H620" s="119">
        <v>189</v>
      </c>
      <c r="I620" s="119">
        <v>429558</v>
      </c>
    </row>
    <row r="621" spans="2:9" x14ac:dyDescent="0.25">
      <c r="B621" s="127" t="s">
        <v>33</v>
      </c>
      <c r="C621" s="127">
        <v>21</v>
      </c>
      <c r="D621" s="127">
        <v>1996</v>
      </c>
      <c r="E621" s="119">
        <v>154566389</v>
      </c>
      <c r="F621" s="119">
        <v>32437</v>
      </c>
      <c r="G621" s="119">
        <v>450424</v>
      </c>
      <c r="H621" s="119">
        <v>178</v>
      </c>
      <c r="I621" s="119">
        <v>429286</v>
      </c>
    </row>
    <row r="622" spans="2:9" x14ac:dyDescent="0.25">
      <c r="B622" s="127" t="s">
        <v>33</v>
      </c>
      <c r="C622" s="127">
        <v>22</v>
      </c>
      <c r="D622" s="127">
        <v>1995</v>
      </c>
      <c r="E622" s="119">
        <v>151657689</v>
      </c>
      <c r="F622" s="119">
        <v>40074</v>
      </c>
      <c r="G622" s="119">
        <v>442484</v>
      </c>
      <c r="H622" s="119">
        <v>204</v>
      </c>
      <c r="I622" s="119">
        <v>420938</v>
      </c>
    </row>
    <row r="623" spans="2:9" x14ac:dyDescent="0.25">
      <c r="B623" s="127" t="s">
        <v>33</v>
      </c>
      <c r="C623" s="127">
        <v>23</v>
      </c>
      <c r="D623" s="127">
        <v>1994</v>
      </c>
      <c r="E623" s="119">
        <v>153762713</v>
      </c>
      <c r="F623" s="119">
        <v>21423</v>
      </c>
      <c r="G623" s="119">
        <v>450134</v>
      </c>
      <c r="H623" s="119">
        <v>194</v>
      </c>
      <c r="I623" s="119">
        <v>425970</v>
      </c>
    </row>
    <row r="624" spans="2:9" x14ac:dyDescent="0.25">
      <c r="B624" s="127" t="s">
        <v>33</v>
      </c>
      <c r="C624" s="127">
        <v>24</v>
      </c>
      <c r="D624" s="127">
        <v>1993</v>
      </c>
      <c r="E624" s="119">
        <v>159901674</v>
      </c>
      <c r="F624" s="119">
        <v>23507</v>
      </c>
      <c r="G624" s="119">
        <v>467530</v>
      </c>
      <c r="H624" s="119">
        <v>187</v>
      </c>
      <c r="I624" s="119">
        <v>444316</v>
      </c>
    </row>
    <row r="625" spans="2:9" x14ac:dyDescent="0.25">
      <c r="B625" s="127" t="s">
        <v>33</v>
      </c>
      <c r="C625" s="127">
        <v>25</v>
      </c>
      <c r="D625" s="127">
        <v>1992</v>
      </c>
      <c r="E625" s="119">
        <v>164378346</v>
      </c>
      <c r="F625" s="119">
        <v>26503</v>
      </c>
      <c r="G625" s="119">
        <v>480931</v>
      </c>
      <c r="H625" s="119">
        <v>214</v>
      </c>
      <c r="I625" s="119">
        <v>456552</v>
      </c>
    </row>
    <row r="626" spans="2:9" x14ac:dyDescent="0.25">
      <c r="B626" s="127" t="s">
        <v>33</v>
      </c>
      <c r="C626" s="127">
        <v>26</v>
      </c>
      <c r="D626" s="127">
        <v>1991</v>
      </c>
      <c r="E626" s="119">
        <v>171558519</v>
      </c>
      <c r="F626" s="119">
        <v>25014</v>
      </c>
      <c r="G626" s="119">
        <v>499712</v>
      </c>
      <c r="H626" s="119">
        <v>239</v>
      </c>
      <c r="I626" s="119">
        <v>475799</v>
      </c>
    </row>
    <row r="627" spans="2:9" x14ac:dyDescent="0.25">
      <c r="B627" s="127" t="s">
        <v>33</v>
      </c>
      <c r="C627" s="127">
        <v>27</v>
      </c>
      <c r="D627" s="127">
        <v>1990</v>
      </c>
      <c r="E627" s="119">
        <v>187769222</v>
      </c>
      <c r="F627" s="119">
        <v>28654</v>
      </c>
      <c r="G627" s="119">
        <v>544518</v>
      </c>
      <c r="H627" s="119">
        <v>218</v>
      </c>
      <c r="I627" s="119">
        <v>520130</v>
      </c>
    </row>
    <row r="628" spans="2:9" x14ac:dyDescent="0.25">
      <c r="B628" s="127" t="s">
        <v>33</v>
      </c>
      <c r="C628" s="127">
        <v>28</v>
      </c>
      <c r="D628" s="127">
        <v>1989</v>
      </c>
      <c r="E628" s="119">
        <v>185493375</v>
      </c>
      <c r="F628" s="119">
        <v>22126</v>
      </c>
      <c r="G628" s="119">
        <v>536613</v>
      </c>
      <c r="H628" s="119">
        <v>247</v>
      </c>
      <c r="I628" s="119">
        <v>512999</v>
      </c>
    </row>
    <row r="629" spans="2:9" x14ac:dyDescent="0.25">
      <c r="B629" s="127" t="s">
        <v>33</v>
      </c>
      <c r="C629" s="127">
        <v>29</v>
      </c>
      <c r="D629" s="127">
        <v>1988</v>
      </c>
      <c r="E629" s="119">
        <v>190190303</v>
      </c>
      <c r="F629" s="119">
        <v>24075</v>
      </c>
      <c r="G629" s="119">
        <v>548357</v>
      </c>
      <c r="H629" s="119">
        <v>265</v>
      </c>
      <c r="I629" s="119">
        <v>525390</v>
      </c>
    </row>
    <row r="630" spans="2:9" x14ac:dyDescent="0.25">
      <c r="B630" s="127" t="s">
        <v>33</v>
      </c>
      <c r="C630" s="127">
        <v>30</v>
      </c>
      <c r="D630" s="127">
        <v>1987</v>
      </c>
      <c r="E630" s="119">
        <v>185890151</v>
      </c>
      <c r="F630" s="119">
        <v>21846</v>
      </c>
      <c r="G630" s="119">
        <v>534289</v>
      </c>
      <c r="H630" s="119">
        <v>292</v>
      </c>
      <c r="I630" s="119">
        <v>511962</v>
      </c>
    </row>
    <row r="631" spans="2:9" x14ac:dyDescent="0.25">
      <c r="B631" s="127" t="s">
        <v>33</v>
      </c>
      <c r="C631" s="127">
        <v>31</v>
      </c>
      <c r="D631" s="127">
        <v>1986</v>
      </c>
      <c r="E631" s="119">
        <v>180843931</v>
      </c>
      <c r="F631" s="119">
        <v>23345</v>
      </c>
      <c r="G631" s="119">
        <v>519057</v>
      </c>
      <c r="H631" s="119">
        <v>318</v>
      </c>
      <c r="I631" s="119">
        <v>498608</v>
      </c>
    </row>
    <row r="632" spans="2:9" x14ac:dyDescent="0.25">
      <c r="B632" s="127" t="s">
        <v>33</v>
      </c>
      <c r="C632" s="127">
        <v>32</v>
      </c>
      <c r="D632" s="127">
        <v>1985</v>
      </c>
      <c r="E632" s="119">
        <v>174766102</v>
      </c>
      <c r="F632" s="119">
        <v>20542</v>
      </c>
      <c r="G632" s="119">
        <v>500498</v>
      </c>
      <c r="H632" s="119">
        <v>347</v>
      </c>
      <c r="I632" s="119">
        <v>481905</v>
      </c>
    </row>
    <row r="633" spans="2:9" x14ac:dyDescent="0.25">
      <c r="B633" s="127" t="s">
        <v>33</v>
      </c>
      <c r="C633" s="127">
        <v>33</v>
      </c>
      <c r="D633" s="127">
        <v>1984</v>
      </c>
      <c r="E633" s="119">
        <v>172738334</v>
      </c>
      <c r="F633" s="119">
        <v>21768</v>
      </c>
      <c r="G633" s="119">
        <v>493628</v>
      </c>
      <c r="H633" s="119">
        <v>372</v>
      </c>
      <c r="I633" s="119">
        <v>476205</v>
      </c>
    </row>
    <row r="634" spans="2:9" x14ac:dyDescent="0.25">
      <c r="B634" s="127" t="s">
        <v>33</v>
      </c>
      <c r="C634" s="127">
        <v>34</v>
      </c>
      <c r="D634" s="127">
        <v>1983</v>
      </c>
      <c r="E634" s="119">
        <v>172064331</v>
      </c>
      <c r="F634" s="119">
        <v>15496</v>
      </c>
      <c r="G634" s="119">
        <v>490500</v>
      </c>
      <c r="H634" s="119">
        <v>379</v>
      </c>
      <c r="I634" s="119">
        <v>474221</v>
      </c>
    </row>
    <row r="635" spans="2:9" x14ac:dyDescent="0.25">
      <c r="B635" s="127" t="s">
        <v>33</v>
      </c>
      <c r="C635" s="127">
        <v>35</v>
      </c>
      <c r="D635" s="127">
        <v>1982</v>
      </c>
      <c r="E635" s="119">
        <v>174634808</v>
      </c>
      <c r="F635" s="119">
        <v>14987</v>
      </c>
      <c r="G635" s="119">
        <v>496544</v>
      </c>
      <c r="H635" s="119">
        <v>395</v>
      </c>
      <c r="I635" s="119">
        <v>480945</v>
      </c>
    </row>
    <row r="636" spans="2:9" x14ac:dyDescent="0.25">
      <c r="B636" s="127" t="s">
        <v>33</v>
      </c>
      <c r="C636" s="127">
        <v>36</v>
      </c>
      <c r="D636" s="127">
        <v>1981</v>
      </c>
      <c r="E636" s="119">
        <v>171792888</v>
      </c>
      <c r="F636" s="119">
        <v>12925</v>
      </c>
      <c r="G636" s="119">
        <v>487716</v>
      </c>
      <c r="H636" s="119">
        <v>391</v>
      </c>
      <c r="I636" s="119">
        <v>473033</v>
      </c>
    </row>
    <row r="637" spans="2:9" x14ac:dyDescent="0.25">
      <c r="B637" s="127" t="s">
        <v>33</v>
      </c>
      <c r="C637" s="127">
        <v>37</v>
      </c>
      <c r="D637" s="127">
        <v>1980</v>
      </c>
      <c r="E637" s="119">
        <v>171585807</v>
      </c>
      <c r="F637" s="119">
        <v>15756</v>
      </c>
      <c r="G637" s="119">
        <v>486910</v>
      </c>
      <c r="H637" s="119">
        <v>494</v>
      </c>
      <c r="I637" s="119">
        <v>472463</v>
      </c>
    </row>
    <row r="638" spans="2:9" x14ac:dyDescent="0.25">
      <c r="B638" s="127" t="s">
        <v>33</v>
      </c>
      <c r="C638" s="127">
        <v>38</v>
      </c>
      <c r="D638" s="127">
        <v>1979</v>
      </c>
      <c r="E638" s="119">
        <v>162205758</v>
      </c>
      <c r="F638" s="119">
        <v>11190</v>
      </c>
      <c r="G638" s="119">
        <v>460025</v>
      </c>
      <c r="H638" s="119">
        <v>503</v>
      </c>
      <c r="I638" s="119">
        <v>446513</v>
      </c>
    </row>
    <row r="639" spans="2:9" x14ac:dyDescent="0.25">
      <c r="B639" s="127" t="s">
        <v>33</v>
      </c>
      <c r="C639" s="127">
        <v>39</v>
      </c>
      <c r="D639" s="127">
        <v>1978</v>
      </c>
      <c r="E639" s="119">
        <v>158669042</v>
      </c>
      <c r="F639" s="119">
        <v>9818</v>
      </c>
      <c r="G639" s="119">
        <v>449402</v>
      </c>
      <c r="H639" s="119">
        <v>485</v>
      </c>
      <c r="I639" s="119">
        <v>436570</v>
      </c>
    </row>
    <row r="640" spans="2:9" x14ac:dyDescent="0.25">
      <c r="B640" s="127" t="s">
        <v>33</v>
      </c>
      <c r="C640" s="127">
        <v>40</v>
      </c>
      <c r="D640" s="127">
        <v>1977</v>
      </c>
      <c r="E640" s="119">
        <v>155866375</v>
      </c>
      <c r="F640" s="119">
        <v>10310</v>
      </c>
      <c r="G640" s="119">
        <v>441162</v>
      </c>
      <c r="H640" s="119">
        <v>510</v>
      </c>
      <c r="I640" s="119">
        <v>429000</v>
      </c>
    </row>
    <row r="641" spans="2:9" x14ac:dyDescent="0.25">
      <c r="B641" s="127" t="s">
        <v>33</v>
      </c>
      <c r="C641" s="127">
        <v>41</v>
      </c>
      <c r="D641" s="127">
        <v>1976</v>
      </c>
      <c r="E641" s="119">
        <v>150545573</v>
      </c>
      <c r="F641" s="119">
        <v>12572</v>
      </c>
      <c r="G641" s="119">
        <v>426173</v>
      </c>
      <c r="H641" s="119">
        <v>545</v>
      </c>
      <c r="I641" s="119">
        <v>414318</v>
      </c>
    </row>
    <row r="642" spans="2:9" x14ac:dyDescent="0.25">
      <c r="B642" s="127" t="s">
        <v>33</v>
      </c>
      <c r="C642" s="127">
        <v>42</v>
      </c>
      <c r="D642" s="127">
        <v>1975</v>
      </c>
      <c r="E642" s="119">
        <v>145718827</v>
      </c>
      <c r="F642" s="119">
        <v>8400</v>
      </c>
      <c r="G642" s="119">
        <v>412477</v>
      </c>
      <c r="H642" s="119">
        <v>591</v>
      </c>
      <c r="I642" s="119">
        <v>401171</v>
      </c>
    </row>
    <row r="643" spans="2:9" x14ac:dyDescent="0.25">
      <c r="B643" s="127" t="s">
        <v>33</v>
      </c>
      <c r="C643" s="127">
        <v>43</v>
      </c>
      <c r="D643" s="127">
        <v>1974</v>
      </c>
      <c r="E643" s="119">
        <v>146099013</v>
      </c>
      <c r="F643" s="119">
        <v>10210</v>
      </c>
      <c r="G643" s="119">
        <v>413039</v>
      </c>
      <c r="H643" s="119">
        <v>642</v>
      </c>
      <c r="I643" s="119">
        <v>402157</v>
      </c>
    </row>
    <row r="644" spans="2:9" x14ac:dyDescent="0.25">
      <c r="B644" s="127" t="s">
        <v>33</v>
      </c>
      <c r="C644" s="127">
        <v>44</v>
      </c>
      <c r="D644" s="127">
        <v>1973</v>
      </c>
      <c r="E644" s="119">
        <v>146145384</v>
      </c>
      <c r="F644" s="119">
        <v>10388</v>
      </c>
      <c r="G644" s="119">
        <v>412210</v>
      </c>
      <c r="H644" s="119">
        <v>737</v>
      </c>
      <c r="I644" s="119">
        <v>401985</v>
      </c>
    </row>
    <row r="645" spans="2:9" x14ac:dyDescent="0.25">
      <c r="B645" s="127" t="s">
        <v>33</v>
      </c>
      <c r="C645" s="127">
        <v>45</v>
      </c>
      <c r="D645" s="127">
        <v>1972</v>
      </c>
      <c r="E645" s="119">
        <v>157601791</v>
      </c>
      <c r="F645" s="119">
        <v>16208</v>
      </c>
      <c r="G645" s="119">
        <v>443449</v>
      </c>
      <c r="H645" s="119">
        <v>909</v>
      </c>
      <c r="I645" s="119">
        <v>433275</v>
      </c>
    </row>
    <row r="646" spans="2:9" x14ac:dyDescent="0.25">
      <c r="B646" s="127" t="s">
        <v>33</v>
      </c>
      <c r="C646" s="127">
        <v>46</v>
      </c>
      <c r="D646" s="127">
        <v>1971</v>
      </c>
      <c r="E646" s="119">
        <v>172524100</v>
      </c>
      <c r="F646" s="119">
        <v>11049</v>
      </c>
      <c r="G646" s="119">
        <v>484212</v>
      </c>
      <c r="H646" s="119">
        <v>1080</v>
      </c>
      <c r="I646" s="119">
        <v>474038</v>
      </c>
    </row>
    <row r="647" spans="2:9" x14ac:dyDescent="0.25">
      <c r="B647" s="127" t="s">
        <v>33</v>
      </c>
      <c r="C647" s="127">
        <v>47</v>
      </c>
      <c r="D647" s="127">
        <v>1970</v>
      </c>
      <c r="E647" s="119">
        <v>178178675</v>
      </c>
      <c r="F647" s="119">
        <v>9116</v>
      </c>
      <c r="G647" s="119">
        <v>499466</v>
      </c>
      <c r="H647" s="119">
        <v>1249</v>
      </c>
      <c r="I647" s="119">
        <v>489393</v>
      </c>
    </row>
    <row r="648" spans="2:9" x14ac:dyDescent="0.25">
      <c r="B648" s="127" t="s">
        <v>33</v>
      </c>
      <c r="C648" s="127">
        <v>48</v>
      </c>
      <c r="D648" s="127">
        <v>1969</v>
      </c>
      <c r="E648" s="119">
        <v>191705949</v>
      </c>
      <c r="F648" s="119">
        <v>10500</v>
      </c>
      <c r="G648" s="119">
        <v>536220</v>
      </c>
      <c r="H648" s="119">
        <v>1493</v>
      </c>
      <c r="I648" s="119">
        <v>526236</v>
      </c>
    </row>
    <row r="649" spans="2:9" x14ac:dyDescent="0.25">
      <c r="B649" s="127" t="s">
        <v>33</v>
      </c>
      <c r="C649" s="127">
        <v>49</v>
      </c>
      <c r="D649" s="127">
        <v>1968</v>
      </c>
      <c r="E649" s="119">
        <v>200004505</v>
      </c>
      <c r="F649" s="119">
        <v>7784</v>
      </c>
      <c r="G649" s="119">
        <v>559003</v>
      </c>
      <c r="H649" s="119">
        <v>1666</v>
      </c>
      <c r="I649" s="119">
        <v>549050</v>
      </c>
    </row>
    <row r="650" spans="2:9" x14ac:dyDescent="0.25">
      <c r="B650" s="127" t="s">
        <v>33</v>
      </c>
      <c r="C650" s="127">
        <v>50</v>
      </c>
      <c r="D650" s="127">
        <v>1967</v>
      </c>
      <c r="E650" s="119">
        <v>205052362</v>
      </c>
      <c r="F650" s="119">
        <v>11090</v>
      </c>
      <c r="G650" s="119">
        <v>572234</v>
      </c>
      <c r="H650" s="119">
        <v>1892</v>
      </c>
      <c r="I650" s="119">
        <v>562625</v>
      </c>
    </row>
    <row r="651" spans="2:9" x14ac:dyDescent="0.25">
      <c r="B651" s="127" t="s">
        <v>33</v>
      </c>
      <c r="C651" s="127">
        <v>51</v>
      </c>
      <c r="D651" s="127">
        <v>1966</v>
      </c>
      <c r="E651" s="119">
        <v>211691481</v>
      </c>
      <c r="F651" s="119">
        <v>6836</v>
      </c>
      <c r="G651" s="119">
        <v>589276</v>
      </c>
      <c r="H651" s="119">
        <v>2186</v>
      </c>
      <c r="I651" s="119">
        <v>580528</v>
      </c>
    </row>
    <row r="652" spans="2:9" x14ac:dyDescent="0.25">
      <c r="B652" s="127" t="s">
        <v>33</v>
      </c>
      <c r="C652" s="127">
        <v>52</v>
      </c>
      <c r="D652" s="127">
        <v>1965</v>
      </c>
      <c r="E652" s="119">
        <v>212640076</v>
      </c>
      <c r="F652" s="119">
        <v>5677</v>
      </c>
      <c r="G652" s="119">
        <v>591478</v>
      </c>
      <c r="H652" s="119">
        <v>2468</v>
      </c>
      <c r="I652" s="119">
        <v>582948</v>
      </c>
    </row>
    <row r="653" spans="2:9" x14ac:dyDescent="0.25">
      <c r="B653" s="127" t="s">
        <v>33</v>
      </c>
      <c r="C653" s="127">
        <v>53</v>
      </c>
      <c r="D653" s="127">
        <v>1964</v>
      </c>
      <c r="E653" s="119">
        <v>216337153</v>
      </c>
      <c r="F653" s="119">
        <v>7292</v>
      </c>
      <c r="G653" s="119">
        <v>601398</v>
      </c>
      <c r="H653" s="119">
        <v>2851</v>
      </c>
      <c r="I653" s="119">
        <v>592905</v>
      </c>
    </row>
    <row r="654" spans="2:9" x14ac:dyDescent="0.25">
      <c r="B654" s="127" t="s">
        <v>33</v>
      </c>
      <c r="C654" s="127">
        <v>54</v>
      </c>
      <c r="D654" s="127">
        <v>1963</v>
      </c>
      <c r="E654" s="119">
        <v>214402688</v>
      </c>
      <c r="F654" s="119">
        <v>7071</v>
      </c>
      <c r="G654" s="119">
        <v>596170</v>
      </c>
      <c r="H654" s="119">
        <v>3210</v>
      </c>
      <c r="I654" s="119">
        <v>587681</v>
      </c>
    </row>
    <row r="655" spans="2:9" x14ac:dyDescent="0.25">
      <c r="B655" s="127" t="s">
        <v>33</v>
      </c>
      <c r="C655" s="127">
        <v>55</v>
      </c>
      <c r="D655" s="127">
        <v>1962</v>
      </c>
      <c r="E655" s="119">
        <v>206986092</v>
      </c>
      <c r="F655" s="119">
        <v>5030</v>
      </c>
      <c r="G655" s="119">
        <v>574964</v>
      </c>
      <c r="H655" s="119">
        <v>3412</v>
      </c>
      <c r="I655" s="119">
        <v>566868</v>
      </c>
    </row>
    <row r="656" spans="2:9" x14ac:dyDescent="0.25">
      <c r="B656" s="127" t="s">
        <v>33</v>
      </c>
      <c r="C656" s="127">
        <v>56</v>
      </c>
      <c r="D656" s="127">
        <v>1961</v>
      </c>
      <c r="E656" s="119">
        <v>201829603</v>
      </c>
      <c r="F656" s="119">
        <v>8003</v>
      </c>
      <c r="G656" s="119">
        <v>559649</v>
      </c>
      <c r="H656" s="119">
        <v>3761</v>
      </c>
      <c r="I656" s="119">
        <v>551669</v>
      </c>
    </row>
    <row r="657" spans="2:9" x14ac:dyDescent="0.25">
      <c r="B657" s="127" t="s">
        <v>33</v>
      </c>
      <c r="C657" s="127">
        <v>57</v>
      </c>
      <c r="D657" s="127">
        <v>1960</v>
      </c>
      <c r="E657" s="119">
        <v>193313383</v>
      </c>
      <c r="F657" s="119">
        <v>5042</v>
      </c>
      <c r="G657" s="119">
        <v>536045</v>
      </c>
      <c r="H657" s="119">
        <v>4033</v>
      </c>
      <c r="I657" s="119">
        <v>528215</v>
      </c>
    </row>
    <row r="658" spans="2:9" x14ac:dyDescent="0.25">
      <c r="B658" s="127" t="s">
        <v>33</v>
      </c>
      <c r="C658" s="127">
        <v>58</v>
      </c>
      <c r="D658" s="127">
        <v>1959</v>
      </c>
      <c r="E658" s="119">
        <v>186713113</v>
      </c>
      <c r="F658" s="119">
        <v>3296</v>
      </c>
      <c r="G658" s="119">
        <v>517538</v>
      </c>
      <c r="H658" s="119">
        <v>4370</v>
      </c>
      <c r="I658" s="119">
        <v>509853</v>
      </c>
    </row>
    <row r="659" spans="2:9" x14ac:dyDescent="0.25">
      <c r="B659" s="127" t="s">
        <v>33</v>
      </c>
      <c r="C659" s="127">
        <v>59</v>
      </c>
      <c r="D659" s="127">
        <v>1958</v>
      </c>
      <c r="E659" s="119">
        <v>174290154</v>
      </c>
      <c r="F659" s="119">
        <v>4370</v>
      </c>
      <c r="G659" s="119">
        <v>483053</v>
      </c>
      <c r="H659" s="119">
        <v>4508</v>
      </c>
      <c r="I659" s="119">
        <v>475670</v>
      </c>
    </row>
    <row r="660" spans="2:9" x14ac:dyDescent="0.25">
      <c r="B660" s="127" t="s">
        <v>33</v>
      </c>
      <c r="C660" s="127">
        <v>60</v>
      </c>
      <c r="D660" s="127">
        <v>1957</v>
      </c>
      <c r="E660" s="119">
        <v>168542131</v>
      </c>
      <c r="F660" s="119">
        <v>5068</v>
      </c>
      <c r="G660" s="119">
        <v>466976</v>
      </c>
      <c r="H660" s="119">
        <v>4669</v>
      </c>
      <c r="I660" s="119">
        <v>459757</v>
      </c>
    </row>
    <row r="661" spans="2:9" x14ac:dyDescent="0.25">
      <c r="B661" s="127" t="s">
        <v>33</v>
      </c>
      <c r="C661" s="127">
        <v>61</v>
      </c>
      <c r="D661" s="127">
        <v>1956</v>
      </c>
      <c r="E661" s="119">
        <v>162097458</v>
      </c>
      <c r="F661" s="119">
        <v>5749</v>
      </c>
      <c r="G661" s="119">
        <v>449221</v>
      </c>
      <c r="H661" s="119">
        <v>5101</v>
      </c>
      <c r="I661" s="119">
        <v>441857</v>
      </c>
    </row>
    <row r="662" spans="2:9" x14ac:dyDescent="0.25">
      <c r="B662" s="127" t="s">
        <v>33</v>
      </c>
      <c r="C662" s="127">
        <v>62</v>
      </c>
      <c r="D662" s="127">
        <v>1955</v>
      </c>
      <c r="E662" s="119">
        <v>154810662</v>
      </c>
      <c r="F662" s="119">
        <v>1886</v>
      </c>
      <c r="G662" s="119">
        <v>428967</v>
      </c>
      <c r="H662" s="119">
        <v>5341</v>
      </c>
      <c r="I662" s="119">
        <v>421771</v>
      </c>
    </row>
    <row r="663" spans="2:9" x14ac:dyDescent="0.25">
      <c r="B663" s="127" t="s">
        <v>33</v>
      </c>
      <c r="C663" s="127">
        <v>63</v>
      </c>
      <c r="D663" s="127">
        <v>1954</v>
      </c>
      <c r="E663" s="119">
        <v>149268795</v>
      </c>
      <c r="F663" s="119">
        <v>3436</v>
      </c>
      <c r="G663" s="119">
        <v>413742</v>
      </c>
      <c r="H663" s="119">
        <v>5531</v>
      </c>
      <c r="I663" s="119">
        <v>406389</v>
      </c>
    </row>
    <row r="664" spans="2:9" x14ac:dyDescent="0.25">
      <c r="B664" s="127" t="s">
        <v>33</v>
      </c>
      <c r="C664" s="127">
        <v>64</v>
      </c>
      <c r="D664" s="127">
        <v>1953</v>
      </c>
      <c r="E664" s="119">
        <v>142536460</v>
      </c>
      <c r="F664" s="119">
        <v>1368</v>
      </c>
      <c r="G664" s="119">
        <v>394910</v>
      </c>
      <c r="H664" s="119">
        <v>5910</v>
      </c>
      <c r="I664" s="119">
        <v>387725</v>
      </c>
    </row>
    <row r="665" spans="2:9" x14ac:dyDescent="0.25">
      <c r="B665" s="127" t="s">
        <v>33</v>
      </c>
      <c r="C665" s="127">
        <v>65</v>
      </c>
      <c r="D665" s="127">
        <v>1952</v>
      </c>
      <c r="E665" s="119">
        <v>141385418</v>
      </c>
      <c r="F665" s="119">
        <v>612</v>
      </c>
      <c r="G665" s="119">
        <v>392083</v>
      </c>
      <c r="H665" s="119">
        <v>6225</v>
      </c>
      <c r="I665" s="119">
        <v>384468</v>
      </c>
    </row>
    <row r="666" spans="2:9" x14ac:dyDescent="0.25">
      <c r="B666" s="127" t="s">
        <v>33</v>
      </c>
      <c r="C666" s="127">
        <v>66</v>
      </c>
      <c r="D666" s="127">
        <v>1951</v>
      </c>
      <c r="E666" s="119">
        <v>137754693</v>
      </c>
      <c r="F666" s="119">
        <v>786</v>
      </c>
      <c r="G666" s="119">
        <v>381943</v>
      </c>
      <c r="H666" s="119">
        <v>6825</v>
      </c>
      <c r="I666" s="119">
        <v>373998</v>
      </c>
    </row>
    <row r="667" spans="2:9" x14ac:dyDescent="0.25">
      <c r="B667" s="127" t="s">
        <v>33</v>
      </c>
      <c r="C667" s="127">
        <v>67</v>
      </c>
      <c r="D667" s="127">
        <v>1950</v>
      </c>
      <c r="E667" s="119">
        <v>135946387</v>
      </c>
      <c r="F667" s="119">
        <v>4370</v>
      </c>
      <c r="G667" s="119">
        <v>376755</v>
      </c>
      <c r="H667" s="119">
        <v>7032</v>
      </c>
      <c r="I667" s="119">
        <v>368990</v>
      </c>
    </row>
    <row r="668" spans="2:9" x14ac:dyDescent="0.25">
      <c r="B668" s="127" t="s">
        <v>33</v>
      </c>
      <c r="C668" s="127">
        <v>68</v>
      </c>
      <c r="D668" s="127">
        <v>1949</v>
      </c>
      <c r="E668" s="119">
        <v>129374592</v>
      </c>
      <c r="F668" s="119">
        <v>122</v>
      </c>
      <c r="G668" s="119">
        <v>358619</v>
      </c>
      <c r="H668" s="119">
        <v>7358</v>
      </c>
      <c r="I668" s="119">
        <v>350861</v>
      </c>
    </row>
    <row r="669" spans="2:9" x14ac:dyDescent="0.25">
      <c r="B669" s="127" t="s">
        <v>33</v>
      </c>
      <c r="C669" s="127">
        <v>69</v>
      </c>
      <c r="D669" s="127">
        <v>1948</v>
      </c>
      <c r="E669" s="119">
        <v>117216654</v>
      </c>
      <c r="F669" s="119">
        <v>730</v>
      </c>
      <c r="G669" s="119">
        <v>325245</v>
      </c>
      <c r="H669" s="119">
        <v>7263</v>
      </c>
      <c r="I669" s="119">
        <v>317617</v>
      </c>
    </row>
    <row r="670" spans="2:9" x14ac:dyDescent="0.25">
      <c r="B670" s="127" t="s">
        <v>33</v>
      </c>
      <c r="C670" s="127">
        <v>70</v>
      </c>
      <c r="D670" s="127">
        <v>1947</v>
      </c>
      <c r="E670" s="119">
        <v>108906010</v>
      </c>
      <c r="F670" s="119">
        <v>730</v>
      </c>
      <c r="G670" s="119">
        <v>302340</v>
      </c>
      <c r="H670" s="119">
        <v>7154</v>
      </c>
      <c r="I670" s="119">
        <v>294873</v>
      </c>
    </row>
    <row r="671" spans="2:9" x14ac:dyDescent="0.25">
      <c r="B671" s="127" t="s">
        <v>33</v>
      </c>
      <c r="C671" s="127">
        <v>71</v>
      </c>
      <c r="D671" s="127">
        <v>1946</v>
      </c>
      <c r="E671" s="119">
        <v>93806541</v>
      </c>
      <c r="F671" s="119">
        <v>0</v>
      </c>
      <c r="G671" s="119">
        <v>260771</v>
      </c>
      <c r="H671" s="119">
        <v>6831</v>
      </c>
      <c r="I671" s="119">
        <v>253675</v>
      </c>
    </row>
    <row r="672" spans="2:9" x14ac:dyDescent="0.25">
      <c r="B672" s="127" t="s">
        <v>33</v>
      </c>
      <c r="C672" s="127">
        <v>72</v>
      </c>
      <c r="D672" s="127">
        <v>1945</v>
      </c>
      <c r="E672" s="119">
        <v>81113181</v>
      </c>
      <c r="F672" s="119">
        <v>1460</v>
      </c>
      <c r="G672" s="119">
        <v>225795</v>
      </c>
      <c r="H672" s="119">
        <v>6457</v>
      </c>
      <c r="I672" s="119">
        <v>219116</v>
      </c>
    </row>
    <row r="673" spans="2:9" x14ac:dyDescent="0.25">
      <c r="B673" s="127" t="s">
        <v>33</v>
      </c>
      <c r="C673" s="127">
        <v>73</v>
      </c>
      <c r="D673" s="127">
        <v>1944</v>
      </c>
      <c r="E673" s="119">
        <v>106578012</v>
      </c>
      <c r="F673" s="119">
        <v>0</v>
      </c>
      <c r="G673" s="119">
        <v>296812</v>
      </c>
      <c r="H673" s="119">
        <v>9062</v>
      </c>
      <c r="I673" s="119">
        <v>287515</v>
      </c>
    </row>
    <row r="674" spans="2:9" x14ac:dyDescent="0.25">
      <c r="B674" s="127" t="s">
        <v>33</v>
      </c>
      <c r="C674" s="127">
        <v>74</v>
      </c>
      <c r="D674" s="127">
        <v>1943</v>
      </c>
      <c r="E674" s="119">
        <v>107190513</v>
      </c>
      <c r="F674" s="119">
        <v>60</v>
      </c>
      <c r="G674" s="119">
        <v>298820</v>
      </c>
      <c r="H674" s="119">
        <v>9661</v>
      </c>
      <c r="I674" s="119">
        <v>288980</v>
      </c>
    </row>
    <row r="675" spans="2:9" x14ac:dyDescent="0.25">
      <c r="B675" s="127" t="s">
        <v>33</v>
      </c>
      <c r="C675" s="127">
        <v>75</v>
      </c>
      <c r="D675" s="127">
        <v>1942</v>
      </c>
      <c r="E675" s="119">
        <v>103559083</v>
      </c>
      <c r="F675" s="119">
        <v>1460</v>
      </c>
      <c r="G675" s="119">
        <v>288988</v>
      </c>
      <c r="H675" s="119">
        <v>10067</v>
      </c>
      <c r="I675" s="119">
        <v>278772</v>
      </c>
    </row>
    <row r="676" spans="2:9" x14ac:dyDescent="0.25">
      <c r="B676" s="127" t="s">
        <v>33</v>
      </c>
      <c r="C676" s="127">
        <v>76</v>
      </c>
      <c r="D676" s="127">
        <v>1941</v>
      </c>
      <c r="E676" s="119">
        <v>123540556</v>
      </c>
      <c r="F676" s="119">
        <v>974</v>
      </c>
      <c r="G676" s="119">
        <v>345301</v>
      </c>
      <c r="H676" s="119">
        <v>13070</v>
      </c>
      <c r="I676" s="119">
        <v>332066</v>
      </c>
    </row>
    <row r="677" spans="2:9" x14ac:dyDescent="0.25">
      <c r="B677" s="127" t="s">
        <v>33</v>
      </c>
      <c r="C677" s="127">
        <v>77</v>
      </c>
      <c r="D677" s="127">
        <v>1940</v>
      </c>
      <c r="E677" s="119">
        <v>126643632</v>
      </c>
      <c r="F677" s="119">
        <v>122</v>
      </c>
      <c r="G677" s="119">
        <v>354771</v>
      </c>
      <c r="H677" s="119">
        <v>14819</v>
      </c>
      <c r="I677" s="119">
        <v>339787</v>
      </c>
    </row>
    <row r="678" spans="2:9" x14ac:dyDescent="0.25">
      <c r="B678" s="127" t="s">
        <v>33</v>
      </c>
      <c r="C678" s="127">
        <v>78</v>
      </c>
      <c r="D678" s="127">
        <v>1939</v>
      </c>
      <c r="E678" s="119">
        <v>120676011</v>
      </c>
      <c r="F678" s="119">
        <v>0</v>
      </c>
      <c r="G678" s="119">
        <v>338638</v>
      </c>
      <c r="H678" s="119">
        <v>15386</v>
      </c>
      <c r="I678" s="119">
        <v>323129</v>
      </c>
    </row>
    <row r="679" spans="2:9" x14ac:dyDescent="0.25">
      <c r="B679" s="127" t="s">
        <v>33</v>
      </c>
      <c r="C679" s="127">
        <v>79</v>
      </c>
      <c r="D679" s="127">
        <v>1938</v>
      </c>
      <c r="E679" s="119">
        <v>108018893</v>
      </c>
      <c r="F679" s="119">
        <v>0</v>
      </c>
      <c r="G679" s="119">
        <v>303916</v>
      </c>
      <c r="H679" s="119">
        <v>15408</v>
      </c>
      <c r="I679" s="119">
        <v>288422</v>
      </c>
    </row>
    <row r="680" spans="2:9" x14ac:dyDescent="0.25">
      <c r="B680" s="127" t="s">
        <v>33</v>
      </c>
      <c r="C680" s="127">
        <v>80</v>
      </c>
      <c r="D680" s="127">
        <v>1937</v>
      </c>
      <c r="E680" s="119">
        <v>96231229</v>
      </c>
      <c r="F680" s="119">
        <v>730</v>
      </c>
      <c r="G680" s="119">
        <v>271559</v>
      </c>
      <c r="H680" s="119">
        <v>15165</v>
      </c>
      <c r="I680" s="119">
        <v>256287</v>
      </c>
    </row>
    <row r="681" spans="2:9" x14ac:dyDescent="0.25">
      <c r="B681" s="127" t="s">
        <v>33</v>
      </c>
      <c r="C681" s="127">
        <v>81</v>
      </c>
      <c r="D681" s="127">
        <v>1936</v>
      </c>
      <c r="E681" s="119">
        <v>87768401</v>
      </c>
      <c r="F681" s="119">
        <v>0</v>
      </c>
      <c r="G681" s="119">
        <v>248719</v>
      </c>
      <c r="H681" s="119">
        <v>15764</v>
      </c>
      <c r="I681" s="119">
        <v>232895</v>
      </c>
    </row>
    <row r="682" spans="2:9" x14ac:dyDescent="0.25">
      <c r="B682" s="127" t="s">
        <v>33</v>
      </c>
      <c r="C682" s="127">
        <v>82</v>
      </c>
      <c r="D682" s="127">
        <v>1935</v>
      </c>
      <c r="E682" s="119">
        <v>79350962</v>
      </c>
      <c r="F682" s="119">
        <v>730</v>
      </c>
      <c r="G682" s="119">
        <v>225776</v>
      </c>
      <c r="H682" s="119">
        <v>16156</v>
      </c>
      <c r="I682" s="119">
        <v>209578</v>
      </c>
    </row>
    <row r="683" spans="2:9" x14ac:dyDescent="0.25">
      <c r="B683" s="127" t="s">
        <v>33</v>
      </c>
      <c r="C683" s="127">
        <v>83</v>
      </c>
      <c r="D683" s="127">
        <v>1934</v>
      </c>
      <c r="E683" s="119">
        <v>67869641</v>
      </c>
      <c r="F683" s="119">
        <v>730</v>
      </c>
      <c r="G683" s="119">
        <v>194085</v>
      </c>
      <c r="H683" s="119">
        <v>15624</v>
      </c>
      <c r="I683" s="119">
        <v>178428</v>
      </c>
    </row>
    <row r="684" spans="2:9" x14ac:dyDescent="0.25">
      <c r="B684" s="127" t="s">
        <v>33</v>
      </c>
      <c r="C684" s="127">
        <v>84</v>
      </c>
      <c r="D684" s="127">
        <v>1933</v>
      </c>
      <c r="E684" s="119">
        <v>49476878</v>
      </c>
      <c r="F684" s="119">
        <v>0</v>
      </c>
      <c r="G684" s="119">
        <v>142136</v>
      </c>
      <c r="H684" s="119">
        <v>12716</v>
      </c>
      <c r="I684" s="119">
        <v>129409</v>
      </c>
    </row>
    <row r="685" spans="2:9" x14ac:dyDescent="0.25">
      <c r="B685" s="127" t="s">
        <v>33</v>
      </c>
      <c r="C685" s="127">
        <v>85</v>
      </c>
      <c r="D685" s="127">
        <v>1932</v>
      </c>
      <c r="E685" s="119">
        <v>44149445</v>
      </c>
      <c r="F685" s="119">
        <v>0</v>
      </c>
      <c r="G685" s="119">
        <v>127914</v>
      </c>
      <c r="H685" s="119">
        <v>13240</v>
      </c>
      <c r="I685" s="119">
        <v>114656</v>
      </c>
    </row>
    <row r="686" spans="2:9" x14ac:dyDescent="0.25">
      <c r="B686" s="127" t="s">
        <v>33</v>
      </c>
      <c r="C686" s="127">
        <v>86</v>
      </c>
      <c r="D686" s="127">
        <v>1931</v>
      </c>
      <c r="E686" s="119">
        <v>39647730</v>
      </c>
      <c r="F686" s="119">
        <v>0</v>
      </c>
      <c r="G686" s="119">
        <v>115503</v>
      </c>
      <c r="H686" s="119">
        <v>13120</v>
      </c>
      <c r="I686" s="119">
        <v>102376</v>
      </c>
    </row>
    <row r="687" spans="2:9" x14ac:dyDescent="0.25">
      <c r="B687" s="127" t="s">
        <v>33</v>
      </c>
      <c r="C687" s="127">
        <v>87</v>
      </c>
      <c r="D687" s="127">
        <v>1930</v>
      </c>
      <c r="E687" s="119">
        <v>36045071</v>
      </c>
      <c r="F687" s="119">
        <v>0</v>
      </c>
      <c r="G687" s="119">
        <v>105915</v>
      </c>
      <c r="H687" s="119">
        <v>13619</v>
      </c>
      <c r="I687" s="119">
        <v>92307</v>
      </c>
    </row>
    <row r="688" spans="2:9" x14ac:dyDescent="0.25">
      <c r="B688" s="127" t="s">
        <v>33</v>
      </c>
      <c r="C688" s="127">
        <v>88</v>
      </c>
      <c r="D688" s="127">
        <v>1929</v>
      </c>
      <c r="E688" s="119">
        <v>29751260</v>
      </c>
      <c r="F688" s="119">
        <v>0</v>
      </c>
      <c r="G688" s="119">
        <v>88143</v>
      </c>
      <c r="H688" s="119">
        <v>12627</v>
      </c>
      <c r="I688" s="119">
        <v>75540</v>
      </c>
    </row>
    <row r="689" spans="2:9" x14ac:dyDescent="0.25">
      <c r="B689" s="127" t="s">
        <v>33</v>
      </c>
      <c r="C689" s="127">
        <v>89</v>
      </c>
      <c r="D689" s="127">
        <v>1928</v>
      </c>
      <c r="E689" s="119">
        <v>24693920</v>
      </c>
      <c r="F689" s="119">
        <v>0</v>
      </c>
      <c r="G689" s="119">
        <v>73943</v>
      </c>
      <c r="H689" s="119">
        <v>11859</v>
      </c>
      <c r="I689" s="119">
        <v>62113</v>
      </c>
    </row>
    <row r="690" spans="2:9" x14ac:dyDescent="0.25">
      <c r="B690" s="127" t="s">
        <v>33</v>
      </c>
      <c r="C690" s="127">
        <v>90</v>
      </c>
      <c r="D690" s="127">
        <v>1927</v>
      </c>
      <c r="E690" s="119">
        <v>18379814</v>
      </c>
      <c r="F690" s="119">
        <v>0</v>
      </c>
      <c r="G690" s="119">
        <v>55683</v>
      </c>
      <c r="H690" s="119">
        <v>9927</v>
      </c>
      <c r="I690" s="119">
        <v>45768</v>
      </c>
    </row>
    <row r="691" spans="2:9" x14ac:dyDescent="0.25">
      <c r="B691" s="127" t="s">
        <v>33</v>
      </c>
      <c r="C691" s="127">
        <v>91</v>
      </c>
      <c r="D691" s="127">
        <v>1926</v>
      </c>
      <c r="E691" s="119">
        <v>13891517</v>
      </c>
      <c r="F691" s="119">
        <v>0</v>
      </c>
      <c r="G691" s="119">
        <v>42515</v>
      </c>
      <c r="H691" s="119">
        <v>8220</v>
      </c>
      <c r="I691" s="119">
        <v>34318</v>
      </c>
    </row>
    <row r="692" spans="2:9" x14ac:dyDescent="0.25">
      <c r="B692" s="127" t="s">
        <v>33</v>
      </c>
      <c r="C692" s="127">
        <v>92</v>
      </c>
      <c r="D692" s="127">
        <v>1925</v>
      </c>
      <c r="E692" s="119">
        <v>10314698</v>
      </c>
      <c r="F692" s="119">
        <v>0</v>
      </c>
      <c r="G692" s="119">
        <v>32079</v>
      </c>
      <c r="H692" s="119">
        <v>7008</v>
      </c>
      <c r="I692" s="119">
        <v>25083</v>
      </c>
    </row>
    <row r="693" spans="2:9" x14ac:dyDescent="0.25">
      <c r="B693" s="127" t="s">
        <v>33</v>
      </c>
      <c r="C693" s="127">
        <v>93</v>
      </c>
      <c r="D693" s="127">
        <v>1924</v>
      </c>
      <c r="E693" s="119">
        <v>6840278</v>
      </c>
      <c r="F693" s="119">
        <v>0</v>
      </c>
      <c r="G693" s="119">
        <v>21548</v>
      </c>
      <c r="H693" s="119">
        <v>5162</v>
      </c>
      <c r="I693" s="119">
        <v>16392</v>
      </c>
    </row>
    <row r="694" spans="2:9" x14ac:dyDescent="0.25">
      <c r="B694" s="127" t="s">
        <v>33</v>
      </c>
      <c r="C694" s="127">
        <v>94</v>
      </c>
      <c r="D694" s="127">
        <v>1923</v>
      </c>
      <c r="E694" s="119">
        <v>4955048</v>
      </c>
      <c r="F694" s="119">
        <v>0</v>
      </c>
      <c r="G694" s="119">
        <v>15812</v>
      </c>
      <c r="H694" s="119">
        <v>4073</v>
      </c>
      <c r="I694" s="119">
        <v>11751</v>
      </c>
    </row>
    <row r="695" spans="2:9" x14ac:dyDescent="0.25">
      <c r="B695" s="127" t="s">
        <v>33</v>
      </c>
      <c r="C695" s="127">
        <v>95</v>
      </c>
      <c r="D695" s="127">
        <v>1922</v>
      </c>
      <c r="E695" s="119">
        <v>3731072</v>
      </c>
      <c r="F695" s="119">
        <v>0</v>
      </c>
      <c r="G695" s="119">
        <v>12097</v>
      </c>
      <c r="H695" s="119">
        <v>3370</v>
      </c>
      <c r="I695" s="119">
        <v>8735</v>
      </c>
    </row>
    <row r="696" spans="2:9" x14ac:dyDescent="0.25">
      <c r="B696" s="127" t="s">
        <v>33</v>
      </c>
      <c r="C696" s="127">
        <v>96</v>
      </c>
      <c r="D696" s="127">
        <v>1921</v>
      </c>
      <c r="E696" s="119">
        <v>2662250</v>
      </c>
      <c r="F696" s="119">
        <v>0</v>
      </c>
      <c r="G696" s="119">
        <v>8756</v>
      </c>
      <c r="H696" s="119">
        <v>2628</v>
      </c>
      <c r="I696" s="119">
        <v>6131</v>
      </c>
    </row>
    <row r="697" spans="2:9" x14ac:dyDescent="0.25">
      <c r="B697" s="127" t="s">
        <v>33</v>
      </c>
      <c r="C697" s="127">
        <v>97</v>
      </c>
      <c r="D697" s="127">
        <v>1920</v>
      </c>
      <c r="E697" s="119">
        <v>1719772</v>
      </c>
      <c r="F697" s="119">
        <v>0</v>
      </c>
      <c r="G697" s="119">
        <v>5795</v>
      </c>
      <c r="H697" s="119">
        <v>1941</v>
      </c>
      <c r="I697" s="119">
        <v>3855</v>
      </c>
    </row>
    <row r="698" spans="2:9" x14ac:dyDescent="0.25">
      <c r="B698" s="127" t="s">
        <v>33</v>
      </c>
      <c r="C698" s="127">
        <v>98</v>
      </c>
      <c r="D698" s="127">
        <v>1919</v>
      </c>
      <c r="E698" s="119">
        <v>849391</v>
      </c>
      <c r="F698" s="119">
        <v>0</v>
      </c>
      <c r="G698" s="119">
        <v>2935</v>
      </c>
      <c r="H698" s="119">
        <v>1080</v>
      </c>
      <c r="I698" s="119">
        <v>1856</v>
      </c>
    </row>
    <row r="699" spans="2:9" x14ac:dyDescent="0.25">
      <c r="B699" s="127" t="s">
        <v>33</v>
      </c>
      <c r="C699" s="127">
        <v>99</v>
      </c>
      <c r="D699" s="127">
        <v>1918</v>
      </c>
      <c r="E699" s="119">
        <v>318909</v>
      </c>
      <c r="F699" s="119">
        <v>0</v>
      </c>
      <c r="G699" s="119">
        <v>1126</v>
      </c>
      <c r="H699" s="119">
        <v>452</v>
      </c>
      <c r="I699" s="119">
        <v>674</v>
      </c>
    </row>
    <row r="700" spans="2:9" x14ac:dyDescent="0.25">
      <c r="B700" s="127" t="s">
        <v>33</v>
      </c>
      <c r="C700" s="127">
        <v>100</v>
      </c>
      <c r="D700" s="127">
        <v>1917</v>
      </c>
      <c r="E700" s="119">
        <v>197057</v>
      </c>
      <c r="F700" s="119">
        <v>0</v>
      </c>
      <c r="G700" s="119">
        <v>706</v>
      </c>
      <c r="H700" s="119">
        <v>290</v>
      </c>
      <c r="I700" s="119">
        <v>415</v>
      </c>
    </row>
    <row r="701" spans="2:9" x14ac:dyDescent="0.25">
      <c r="B701" s="127" t="s">
        <v>33</v>
      </c>
      <c r="C701" s="127">
        <v>101</v>
      </c>
      <c r="D701" s="127">
        <v>1916</v>
      </c>
      <c r="E701" s="119">
        <v>119013</v>
      </c>
      <c r="F701" s="119">
        <v>0</v>
      </c>
      <c r="G701" s="119">
        <v>444</v>
      </c>
      <c r="H701" s="119">
        <v>210</v>
      </c>
      <c r="I701" s="119">
        <v>234</v>
      </c>
    </row>
    <row r="702" spans="2:9" x14ac:dyDescent="0.25">
      <c r="B702" s="127" t="s">
        <v>33</v>
      </c>
      <c r="C702" s="127">
        <v>102</v>
      </c>
      <c r="D702" s="127">
        <v>1915</v>
      </c>
      <c r="E702" s="119">
        <v>82619</v>
      </c>
      <c r="F702" s="119">
        <v>0</v>
      </c>
      <c r="G702" s="119">
        <v>306</v>
      </c>
      <c r="H702" s="119">
        <v>130</v>
      </c>
      <c r="I702" s="119">
        <v>176</v>
      </c>
    </row>
    <row r="703" spans="2:9" x14ac:dyDescent="0.25">
      <c r="B703" s="127" t="s">
        <v>33</v>
      </c>
      <c r="C703" s="127">
        <v>103</v>
      </c>
      <c r="D703" s="127">
        <v>1914</v>
      </c>
      <c r="E703" s="119">
        <v>63160</v>
      </c>
      <c r="F703" s="119">
        <v>0</v>
      </c>
      <c r="G703" s="119">
        <v>231</v>
      </c>
      <c r="H703" s="119">
        <v>97</v>
      </c>
      <c r="I703" s="119">
        <v>135</v>
      </c>
    </row>
    <row r="704" spans="2:9" x14ac:dyDescent="0.25">
      <c r="B704" s="127" t="s">
        <v>33</v>
      </c>
      <c r="C704" s="127">
        <v>104</v>
      </c>
      <c r="D704" s="127">
        <v>1913</v>
      </c>
      <c r="E704" s="119">
        <v>30361</v>
      </c>
      <c r="F704" s="119">
        <v>0</v>
      </c>
      <c r="G704" s="119">
        <v>119</v>
      </c>
      <c r="H704" s="119">
        <v>62</v>
      </c>
      <c r="I704" s="119">
        <v>57</v>
      </c>
    </row>
    <row r="705" spans="2:9" x14ac:dyDescent="0.25">
      <c r="B705" s="127" t="s">
        <v>33</v>
      </c>
      <c r="C705" s="127">
        <v>105</v>
      </c>
      <c r="D705" s="127">
        <v>1912</v>
      </c>
      <c r="E705" s="119">
        <v>16642</v>
      </c>
      <c r="F705" s="119">
        <v>0</v>
      </c>
      <c r="G705" s="119">
        <v>69</v>
      </c>
      <c r="H705" s="119">
        <v>41</v>
      </c>
      <c r="I705" s="119">
        <v>27</v>
      </c>
    </row>
    <row r="706" spans="2:9" x14ac:dyDescent="0.25">
      <c r="B706" s="127" t="s">
        <v>33</v>
      </c>
      <c r="C706" s="127">
        <v>106</v>
      </c>
      <c r="D706" s="127">
        <v>1911</v>
      </c>
      <c r="E706" s="119">
        <v>8276</v>
      </c>
      <c r="F706" s="119">
        <v>0</v>
      </c>
      <c r="G706" s="119">
        <v>36</v>
      </c>
      <c r="H706" s="119">
        <v>20</v>
      </c>
      <c r="I706" s="119">
        <v>16</v>
      </c>
    </row>
    <row r="707" spans="2:9" x14ac:dyDescent="0.25">
      <c r="B707" s="127" t="s">
        <v>33</v>
      </c>
      <c r="C707" s="127">
        <v>107</v>
      </c>
      <c r="D707" s="127">
        <v>1910</v>
      </c>
      <c r="E707" s="119">
        <v>2665</v>
      </c>
      <c r="F707" s="119">
        <v>0</v>
      </c>
      <c r="G707" s="119">
        <v>12</v>
      </c>
      <c r="H707" s="119">
        <v>8</v>
      </c>
      <c r="I707" s="119">
        <v>4</v>
      </c>
    </row>
    <row r="708" spans="2:9" x14ac:dyDescent="0.25">
      <c r="B708" s="127" t="s">
        <v>33</v>
      </c>
      <c r="C708" s="127">
        <v>108</v>
      </c>
      <c r="D708" s="127">
        <v>1909</v>
      </c>
      <c r="E708" s="119">
        <v>2500</v>
      </c>
      <c r="F708" s="119">
        <v>0</v>
      </c>
      <c r="G708" s="119">
        <v>9</v>
      </c>
      <c r="H708" s="119">
        <v>3</v>
      </c>
      <c r="I708" s="119">
        <v>6</v>
      </c>
    </row>
    <row r="709" spans="2:9" x14ac:dyDescent="0.25">
      <c r="B709" s="127" t="s">
        <v>33</v>
      </c>
      <c r="C709" s="127">
        <v>109</v>
      </c>
      <c r="D709" s="127">
        <v>1908</v>
      </c>
      <c r="E709" s="119">
        <v>802</v>
      </c>
      <c r="F709" s="119">
        <v>0</v>
      </c>
      <c r="G709" s="119">
        <v>3</v>
      </c>
      <c r="H709" s="119">
        <v>1</v>
      </c>
      <c r="I709" s="119">
        <v>2</v>
      </c>
    </row>
    <row r="710" spans="2:9" x14ac:dyDescent="0.25">
      <c r="B710" s="127" t="s">
        <v>33</v>
      </c>
      <c r="C710" s="127">
        <v>110</v>
      </c>
      <c r="D710" s="127">
        <v>1907</v>
      </c>
      <c r="E710" s="119">
        <v>190</v>
      </c>
      <c r="F710" s="119">
        <v>0</v>
      </c>
      <c r="G710" s="119">
        <v>2</v>
      </c>
      <c r="H710" s="119">
        <v>2</v>
      </c>
      <c r="I710" s="119">
        <v>0</v>
      </c>
    </row>
    <row r="711" spans="2:9" x14ac:dyDescent="0.25">
      <c r="B711" s="127" t="s">
        <v>33</v>
      </c>
      <c r="C711" s="127">
        <v>111</v>
      </c>
      <c r="D711" s="127">
        <v>1906</v>
      </c>
      <c r="E711" s="119">
        <v>0</v>
      </c>
      <c r="F711" s="119">
        <v>0</v>
      </c>
      <c r="G711" s="119">
        <v>0</v>
      </c>
      <c r="H711" s="119">
        <v>0</v>
      </c>
      <c r="I711" s="119">
        <v>0</v>
      </c>
    </row>
    <row r="712" spans="2:9" x14ac:dyDescent="0.25">
      <c r="B712" s="127" t="s">
        <v>33</v>
      </c>
      <c r="C712" s="127">
        <v>112</v>
      </c>
      <c r="D712" s="127">
        <v>1905</v>
      </c>
      <c r="E712" s="119">
        <v>365</v>
      </c>
      <c r="F712" s="119">
        <v>0</v>
      </c>
      <c r="G712" s="119">
        <v>1</v>
      </c>
      <c r="H712" s="119">
        <v>0</v>
      </c>
      <c r="I712" s="119">
        <v>1</v>
      </c>
    </row>
    <row r="713" spans="2:9" x14ac:dyDescent="0.25">
      <c r="B713" s="127" t="s">
        <v>33</v>
      </c>
      <c r="C713" s="127">
        <v>113</v>
      </c>
      <c r="D713" s="127">
        <v>1904</v>
      </c>
      <c r="E713" s="119">
        <v>0</v>
      </c>
      <c r="F713" s="119">
        <v>0</v>
      </c>
      <c r="G713" s="119">
        <v>0</v>
      </c>
      <c r="H713" s="119">
        <v>0</v>
      </c>
      <c r="I713" s="119">
        <v>0</v>
      </c>
    </row>
    <row r="714" spans="2:9" x14ac:dyDescent="0.25">
      <c r="B714" s="127" t="s">
        <v>33</v>
      </c>
      <c r="C714" s="127">
        <v>114</v>
      </c>
      <c r="D714" s="127">
        <v>1903</v>
      </c>
      <c r="E714" s="119">
        <v>0</v>
      </c>
      <c r="F714" s="119">
        <v>0</v>
      </c>
      <c r="G714" s="119">
        <v>0</v>
      </c>
      <c r="H714" s="119">
        <v>0</v>
      </c>
      <c r="I714" s="119">
        <v>0</v>
      </c>
    </row>
    <row r="715" spans="2:9" x14ac:dyDescent="0.25">
      <c r="B715" s="127" t="s">
        <v>33</v>
      </c>
      <c r="C715" s="127">
        <v>115</v>
      </c>
      <c r="D715" s="127">
        <v>1902</v>
      </c>
      <c r="E715" s="119">
        <v>0</v>
      </c>
      <c r="F715" s="119">
        <v>0</v>
      </c>
      <c r="G715" s="119">
        <v>0</v>
      </c>
      <c r="H715" s="119">
        <v>0</v>
      </c>
      <c r="I715" s="119">
        <v>0</v>
      </c>
    </row>
    <row r="716" spans="2:9" x14ac:dyDescent="0.25">
      <c r="B716" s="127" t="s">
        <v>33</v>
      </c>
      <c r="C716" s="127">
        <v>116</v>
      </c>
      <c r="D716" s="127">
        <v>1901</v>
      </c>
      <c r="E716" s="119">
        <v>0</v>
      </c>
      <c r="F716" s="119">
        <v>0</v>
      </c>
      <c r="G716" s="119">
        <v>0</v>
      </c>
      <c r="H716" s="119">
        <v>0</v>
      </c>
      <c r="I716" s="119">
        <v>0</v>
      </c>
    </row>
    <row r="717" spans="2:9" x14ac:dyDescent="0.25">
      <c r="B717" s="127" t="s">
        <v>33</v>
      </c>
      <c r="C717" s="127">
        <v>117</v>
      </c>
      <c r="D717" s="127">
        <v>1900</v>
      </c>
      <c r="E717" s="119">
        <v>0</v>
      </c>
      <c r="F717" s="119">
        <v>0</v>
      </c>
      <c r="G717" s="119">
        <v>0</v>
      </c>
      <c r="H717" s="119">
        <v>0</v>
      </c>
      <c r="I717" s="119">
        <v>0</v>
      </c>
    </row>
    <row r="718" spans="2:9" x14ac:dyDescent="0.25">
      <c r="B718" s="127" t="s">
        <v>45</v>
      </c>
      <c r="C718" s="127">
        <v>0</v>
      </c>
      <c r="D718" s="127">
        <v>2017</v>
      </c>
      <c r="E718" s="119">
        <v>750</v>
      </c>
      <c r="F718" s="119">
        <v>0</v>
      </c>
      <c r="G718" s="119">
        <v>4</v>
      </c>
      <c r="H718" s="119">
        <v>0</v>
      </c>
      <c r="I718" s="119">
        <v>4</v>
      </c>
    </row>
    <row r="719" spans="2:9" x14ac:dyDescent="0.25">
      <c r="B719" s="127" t="s">
        <v>45</v>
      </c>
      <c r="C719" s="127">
        <v>1</v>
      </c>
      <c r="D719" s="127">
        <v>2016</v>
      </c>
      <c r="E719" s="119">
        <v>365</v>
      </c>
      <c r="F719" s="119">
        <v>0</v>
      </c>
      <c r="G719" s="119">
        <v>1</v>
      </c>
      <c r="H719" s="119">
        <v>0</v>
      </c>
      <c r="I719" s="119">
        <v>1</v>
      </c>
    </row>
    <row r="720" spans="2:9" x14ac:dyDescent="0.25">
      <c r="B720" s="127" t="s">
        <v>45</v>
      </c>
      <c r="C720" s="127">
        <v>2</v>
      </c>
      <c r="D720" s="127">
        <v>2015</v>
      </c>
      <c r="E720" s="119">
        <v>730</v>
      </c>
      <c r="F720" s="119">
        <v>0</v>
      </c>
      <c r="G720" s="119">
        <v>2</v>
      </c>
      <c r="H720" s="119">
        <v>0</v>
      </c>
      <c r="I720" s="119">
        <v>2</v>
      </c>
    </row>
    <row r="721" spans="2:9" x14ac:dyDescent="0.25">
      <c r="B721" s="127" t="s">
        <v>45</v>
      </c>
      <c r="C721" s="127">
        <v>3</v>
      </c>
      <c r="D721" s="127">
        <v>2014</v>
      </c>
      <c r="E721" s="119">
        <v>1460</v>
      </c>
      <c r="F721" s="119">
        <v>0</v>
      </c>
      <c r="G721" s="119">
        <v>4</v>
      </c>
      <c r="H721" s="119">
        <v>0</v>
      </c>
      <c r="I721" s="119">
        <v>4</v>
      </c>
    </row>
    <row r="722" spans="2:9" x14ac:dyDescent="0.25">
      <c r="B722" s="127" t="s">
        <v>45</v>
      </c>
      <c r="C722" s="127">
        <v>4</v>
      </c>
      <c r="D722" s="127">
        <v>2013</v>
      </c>
      <c r="E722" s="119">
        <v>0</v>
      </c>
      <c r="F722" s="119">
        <v>0</v>
      </c>
      <c r="G722" s="119">
        <v>0</v>
      </c>
      <c r="H722" s="119">
        <v>0</v>
      </c>
      <c r="I722" s="119">
        <v>0</v>
      </c>
    </row>
    <row r="723" spans="2:9" x14ac:dyDescent="0.25">
      <c r="B723" s="127" t="s">
        <v>45</v>
      </c>
      <c r="C723" s="127">
        <v>5</v>
      </c>
      <c r="D723" s="127">
        <v>2012</v>
      </c>
      <c r="E723" s="119">
        <v>0</v>
      </c>
      <c r="F723" s="119">
        <v>0</v>
      </c>
      <c r="G723" s="119">
        <v>0</v>
      </c>
      <c r="H723" s="119">
        <v>0</v>
      </c>
      <c r="I723" s="119">
        <v>0</v>
      </c>
    </row>
    <row r="724" spans="2:9" x14ac:dyDescent="0.25">
      <c r="B724" s="127" t="s">
        <v>45</v>
      </c>
      <c r="C724" s="127">
        <v>6</v>
      </c>
      <c r="D724" s="127">
        <v>2011</v>
      </c>
      <c r="E724" s="119">
        <v>0</v>
      </c>
      <c r="F724" s="119">
        <v>0</v>
      </c>
      <c r="G724" s="119">
        <v>0</v>
      </c>
      <c r="H724" s="119">
        <v>0</v>
      </c>
      <c r="I724" s="119">
        <v>0</v>
      </c>
    </row>
    <row r="725" spans="2:9" x14ac:dyDescent="0.25">
      <c r="B725" s="127" t="s">
        <v>45</v>
      </c>
      <c r="C725" s="127">
        <v>7</v>
      </c>
      <c r="D725" s="127">
        <v>2010</v>
      </c>
      <c r="E725" s="119">
        <v>0</v>
      </c>
      <c r="F725" s="119">
        <v>0</v>
      </c>
      <c r="G725" s="119">
        <v>0</v>
      </c>
      <c r="H725" s="119">
        <v>0</v>
      </c>
      <c r="I725" s="119">
        <v>0</v>
      </c>
    </row>
    <row r="726" spans="2:9" x14ac:dyDescent="0.25">
      <c r="B726" s="127" t="s">
        <v>45</v>
      </c>
      <c r="C726" s="127">
        <v>8</v>
      </c>
      <c r="D726" s="127">
        <v>2009</v>
      </c>
      <c r="E726" s="119">
        <v>0</v>
      </c>
      <c r="F726" s="119">
        <v>0</v>
      </c>
      <c r="G726" s="119">
        <v>0</v>
      </c>
      <c r="H726" s="119">
        <v>0</v>
      </c>
      <c r="I726" s="119">
        <v>0</v>
      </c>
    </row>
    <row r="727" spans="2:9" x14ac:dyDescent="0.25">
      <c r="B727" s="127" t="s">
        <v>45</v>
      </c>
      <c r="C727" s="127">
        <v>9</v>
      </c>
      <c r="D727" s="127">
        <v>2008</v>
      </c>
      <c r="E727" s="119">
        <v>0</v>
      </c>
      <c r="F727" s="119">
        <v>0</v>
      </c>
      <c r="G727" s="119">
        <v>0</v>
      </c>
      <c r="H727" s="119">
        <v>0</v>
      </c>
      <c r="I727" s="119">
        <v>0</v>
      </c>
    </row>
    <row r="728" spans="2:9" x14ac:dyDescent="0.25">
      <c r="B728" s="127" t="s">
        <v>45</v>
      </c>
      <c r="C728" s="127">
        <v>10</v>
      </c>
      <c r="D728" s="127">
        <v>2007</v>
      </c>
      <c r="E728" s="119">
        <v>0</v>
      </c>
      <c r="F728" s="119">
        <v>0</v>
      </c>
      <c r="G728" s="119">
        <v>0</v>
      </c>
      <c r="H728" s="119">
        <v>0</v>
      </c>
      <c r="I728" s="119">
        <v>0</v>
      </c>
    </row>
    <row r="729" spans="2:9" x14ac:dyDescent="0.25">
      <c r="B729" s="127" t="s">
        <v>45</v>
      </c>
      <c r="C729" s="127">
        <v>11</v>
      </c>
      <c r="D729" s="127">
        <v>2006</v>
      </c>
      <c r="E729" s="119">
        <v>0</v>
      </c>
      <c r="F729" s="119">
        <v>0</v>
      </c>
      <c r="G729" s="119">
        <v>0</v>
      </c>
      <c r="H729" s="119">
        <v>0</v>
      </c>
      <c r="I729" s="119">
        <v>0</v>
      </c>
    </row>
    <row r="730" spans="2:9" x14ac:dyDescent="0.25">
      <c r="B730" s="127" t="s">
        <v>45</v>
      </c>
      <c r="C730" s="127">
        <v>12</v>
      </c>
      <c r="D730" s="127">
        <v>2005</v>
      </c>
      <c r="E730" s="119">
        <v>0</v>
      </c>
      <c r="F730" s="119">
        <v>0</v>
      </c>
      <c r="G730" s="119">
        <v>0</v>
      </c>
      <c r="H730" s="119">
        <v>0</v>
      </c>
      <c r="I730" s="119">
        <v>0</v>
      </c>
    </row>
    <row r="731" spans="2:9" x14ac:dyDescent="0.25">
      <c r="B731" s="127" t="s">
        <v>45</v>
      </c>
      <c r="C731" s="127">
        <v>13</v>
      </c>
      <c r="D731" s="127">
        <v>2004</v>
      </c>
      <c r="E731" s="119">
        <v>0</v>
      </c>
      <c r="F731" s="119">
        <v>0</v>
      </c>
      <c r="G731" s="119">
        <v>0</v>
      </c>
      <c r="H731" s="119">
        <v>0</v>
      </c>
      <c r="I731" s="119">
        <v>0</v>
      </c>
    </row>
    <row r="732" spans="2:9" x14ac:dyDescent="0.25">
      <c r="B732" s="127" t="s">
        <v>45</v>
      </c>
      <c r="C732" s="127">
        <v>14</v>
      </c>
      <c r="D732" s="127">
        <v>2003</v>
      </c>
      <c r="E732" s="119">
        <v>0</v>
      </c>
      <c r="F732" s="119">
        <v>0</v>
      </c>
      <c r="G732" s="119">
        <v>0</v>
      </c>
      <c r="H732" s="119">
        <v>0</v>
      </c>
      <c r="I732" s="119">
        <v>0</v>
      </c>
    </row>
    <row r="733" spans="2:9" x14ac:dyDescent="0.25">
      <c r="B733" s="127" t="s">
        <v>45</v>
      </c>
      <c r="C733" s="127">
        <v>15</v>
      </c>
      <c r="D733" s="127">
        <v>2002</v>
      </c>
      <c r="E733" s="119">
        <v>0</v>
      </c>
      <c r="F733" s="119">
        <v>0</v>
      </c>
      <c r="G733" s="119">
        <v>0</v>
      </c>
      <c r="H733" s="119">
        <v>0</v>
      </c>
      <c r="I733" s="119">
        <v>0</v>
      </c>
    </row>
    <row r="734" spans="2:9" x14ac:dyDescent="0.25">
      <c r="B734" s="127" t="s">
        <v>45</v>
      </c>
      <c r="C734" s="127">
        <v>16</v>
      </c>
      <c r="D734" s="127">
        <v>2001</v>
      </c>
      <c r="E734" s="119">
        <v>0</v>
      </c>
      <c r="F734" s="119">
        <v>0</v>
      </c>
      <c r="G734" s="119">
        <v>0</v>
      </c>
      <c r="H734" s="119">
        <v>0</v>
      </c>
      <c r="I734" s="119">
        <v>0</v>
      </c>
    </row>
    <row r="735" spans="2:9" x14ac:dyDescent="0.25">
      <c r="B735" s="127" t="s">
        <v>45</v>
      </c>
      <c r="C735" s="127">
        <v>17</v>
      </c>
      <c r="D735" s="127">
        <v>2000</v>
      </c>
      <c r="E735" s="119">
        <v>0</v>
      </c>
      <c r="F735" s="119">
        <v>0</v>
      </c>
      <c r="G735" s="119">
        <v>0</v>
      </c>
      <c r="H735" s="119">
        <v>0</v>
      </c>
      <c r="I735" s="119">
        <v>0</v>
      </c>
    </row>
    <row r="736" spans="2:9" x14ac:dyDescent="0.25">
      <c r="B736" s="127" t="s">
        <v>45</v>
      </c>
      <c r="C736" s="127">
        <v>18</v>
      </c>
      <c r="D736" s="127">
        <v>1999</v>
      </c>
      <c r="E736" s="119">
        <v>0</v>
      </c>
      <c r="F736" s="119">
        <v>0</v>
      </c>
      <c r="G736" s="119">
        <v>0</v>
      </c>
      <c r="H736" s="119">
        <v>0</v>
      </c>
      <c r="I736" s="119">
        <v>0</v>
      </c>
    </row>
    <row r="737" spans="2:9" x14ac:dyDescent="0.25">
      <c r="B737" s="127" t="s">
        <v>45</v>
      </c>
      <c r="C737" s="127">
        <v>19</v>
      </c>
      <c r="D737" s="127">
        <v>1998</v>
      </c>
      <c r="E737" s="119">
        <v>0</v>
      </c>
      <c r="F737" s="119">
        <v>0</v>
      </c>
      <c r="G737" s="119">
        <v>0</v>
      </c>
      <c r="H737" s="119">
        <v>0</v>
      </c>
      <c r="I737" s="119">
        <v>0</v>
      </c>
    </row>
    <row r="738" spans="2:9" x14ac:dyDescent="0.25">
      <c r="B738" s="127" t="s">
        <v>45</v>
      </c>
      <c r="C738" s="127">
        <v>20</v>
      </c>
      <c r="D738" s="127">
        <v>1997</v>
      </c>
      <c r="E738" s="119">
        <v>0</v>
      </c>
      <c r="F738" s="119">
        <v>0</v>
      </c>
      <c r="G738" s="119">
        <v>0</v>
      </c>
      <c r="H738" s="119">
        <v>0</v>
      </c>
      <c r="I738" s="119">
        <v>0</v>
      </c>
    </row>
    <row r="739" spans="2:9" x14ac:dyDescent="0.25">
      <c r="B739" s="127" t="s">
        <v>45</v>
      </c>
      <c r="C739" s="127">
        <v>21</v>
      </c>
      <c r="D739" s="127">
        <v>1996</v>
      </c>
      <c r="E739" s="119">
        <v>0</v>
      </c>
      <c r="F739" s="119">
        <v>0</v>
      </c>
      <c r="G739" s="119">
        <v>0</v>
      </c>
      <c r="H739" s="119">
        <v>0</v>
      </c>
      <c r="I739" s="119">
        <v>0</v>
      </c>
    </row>
    <row r="740" spans="2:9" x14ac:dyDescent="0.25">
      <c r="B740" s="127" t="s">
        <v>45</v>
      </c>
      <c r="C740" s="127">
        <v>22</v>
      </c>
      <c r="D740" s="127">
        <v>1995</v>
      </c>
      <c r="E740" s="119">
        <v>0</v>
      </c>
      <c r="F740" s="119">
        <v>0</v>
      </c>
      <c r="G740" s="119">
        <v>0</v>
      </c>
      <c r="H740" s="119">
        <v>0</v>
      </c>
      <c r="I740" s="119">
        <v>0</v>
      </c>
    </row>
    <row r="741" spans="2:9" x14ac:dyDescent="0.25">
      <c r="B741" s="127" t="s">
        <v>45</v>
      </c>
      <c r="C741" s="127">
        <v>23</v>
      </c>
      <c r="D741" s="127">
        <v>1994</v>
      </c>
      <c r="E741" s="119">
        <v>0</v>
      </c>
      <c r="F741" s="119">
        <v>0</v>
      </c>
      <c r="G741" s="119">
        <v>0</v>
      </c>
      <c r="H741" s="119">
        <v>0</v>
      </c>
      <c r="I741" s="119">
        <v>0</v>
      </c>
    </row>
    <row r="742" spans="2:9" x14ac:dyDescent="0.25">
      <c r="B742" s="127" t="s">
        <v>45</v>
      </c>
      <c r="C742" s="127">
        <v>24</v>
      </c>
      <c r="D742" s="127">
        <v>1993</v>
      </c>
      <c r="E742" s="119">
        <v>0</v>
      </c>
      <c r="F742" s="119">
        <v>0</v>
      </c>
      <c r="G742" s="119">
        <v>0</v>
      </c>
      <c r="H742" s="119">
        <v>0</v>
      </c>
      <c r="I742" s="119">
        <v>0</v>
      </c>
    </row>
    <row r="743" spans="2:9" x14ac:dyDescent="0.25">
      <c r="B743" s="127" t="s">
        <v>45</v>
      </c>
      <c r="C743" s="127">
        <v>25</v>
      </c>
      <c r="D743" s="127">
        <v>1992</v>
      </c>
      <c r="E743" s="119">
        <v>0</v>
      </c>
      <c r="F743" s="119">
        <v>0</v>
      </c>
      <c r="G743" s="119">
        <v>0</v>
      </c>
      <c r="H743" s="119">
        <v>0</v>
      </c>
      <c r="I743" s="119">
        <v>0</v>
      </c>
    </row>
    <row r="744" spans="2:9" x14ac:dyDescent="0.25">
      <c r="B744" s="127" t="s">
        <v>45</v>
      </c>
      <c r="C744" s="127">
        <v>26</v>
      </c>
      <c r="D744" s="127">
        <v>1991</v>
      </c>
      <c r="E744" s="119">
        <v>0</v>
      </c>
      <c r="F744" s="119">
        <v>0</v>
      </c>
      <c r="G744" s="119">
        <v>0</v>
      </c>
      <c r="H744" s="119">
        <v>0</v>
      </c>
      <c r="I744" s="119">
        <v>0</v>
      </c>
    </row>
    <row r="745" spans="2:9" x14ac:dyDescent="0.25">
      <c r="B745" s="127" t="s">
        <v>45</v>
      </c>
      <c r="C745" s="127">
        <v>27</v>
      </c>
      <c r="D745" s="127">
        <v>1990</v>
      </c>
      <c r="E745" s="119">
        <v>0</v>
      </c>
      <c r="F745" s="119">
        <v>0</v>
      </c>
      <c r="G745" s="119">
        <v>0</v>
      </c>
      <c r="H745" s="119">
        <v>0</v>
      </c>
      <c r="I745" s="119">
        <v>0</v>
      </c>
    </row>
    <row r="746" spans="2:9" x14ac:dyDescent="0.25">
      <c r="B746" s="127" t="s">
        <v>45</v>
      </c>
      <c r="C746" s="127">
        <v>28</v>
      </c>
      <c r="D746" s="127">
        <v>1989</v>
      </c>
      <c r="E746" s="119">
        <v>0</v>
      </c>
      <c r="F746" s="119">
        <v>0</v>
      </c>
      <c r="G746" s="119">
        <v>0</v>
      </c>
      <c r="H746" s="119">
        <v>0</v>
      </c>
      <c r="I746" s="119">
        <v>0</v>
      </c>
    </row>
    <row r="747" spans="2:9" x14ac:dyDescent="0.25">
      <c r="B747" s="127" t="s">
        <v>45</v>
      </c>
      <c r="C747" s="127">
        <v>29</v>
      </c>
      <c r="D747" s="127">
        <v>1988</v>
      </c>
      <c r="E747" s="119">
        <v>0</v>
      </c>
      <c r="F747" s="119">
        <v>0</v>
      </c>
      <c r="G747" s="119">
        <v>0</v>
      </c>
      <c r="H747" s="119">
        <v>0</v>
      </c>
      <c r="I747" s="119">
        <v>0</v>
      </c>
    </row>
    <row r="748" spans="2:9" x14ac:dyDescent="0.25">
      <c r="B748" s="127" t="s">
        <v>45</v>
      </c>
      <c r="C748" s="127">
        <v>30</v>
      </c>
      <c r="D748" s="127">
        <v>1987</v>
      </c>
      <c r="E748" s="119">
        <v>0</v>
      </c>
      <c r="F748" s="119">
        <v>0</v>
      </c>
      <c r="G748" s="119">
        <v>0</v>
      </c>
      <c r="H748" s="119">
        <v>0</v>
      </c>
      <c r="I748" s="119">
        <v>0</v>
      </c>
    </row>
    <row r="749" spans="2:9" x14ac:dyDescent="0.25">
      <c r="B749" s="127" t="s">
        <v>45</v>
      </c>
      <c r="C749" s="127">
        <v>31</v>
      </c>
      <c r="D749" s="127">
        <v>1986</v>
      </c>
      <c r="E749" s="119">
        <v>0</v>
      </c>
      <c r="F749" s="119">
        <v>0</v>
      </c>
      <c r="G749" s="119">
        <v>0</v>
      </c>
      <c r="H749" s="119">
        <v>0</v>
      </c>
      <c r="I749" s="119">
        <v>0</v>
      </c>
    </row>
    <row r="750" spans="2:9" x14ac:dyDescent="0.25">
      <c r="B750" s="127" t="s">
        <v>45</v>
      </c>
      <c r="C750" s="127">
        <v>32</v>
      </c>
      <c r="D750" s="127">
        <v>1985</v>
      </c>
      <c r="E750" s="119">
        <v>349</v>
      </c>
      <c r="F750" s="119">
        <v>0</v>
      </c>
      <c r="G750" s="119">
        <v>1</v>
      </c>
      <c r="H750" s="119">
        <v>0</v>
      </c>
      <c r="I750" s="119">
        <v>1</v>
      </c>
    </row>
    <row r="751" spans="2:9" x14ac:dyDescent="0.25">
      <c r="B751" s="127" t="s">
        <v>45</v>
      </c>
      <c r="C751" s="127">
        <v>33</v>
      </c>
      <c r="D751" s="127">
        <v>1984</v>
      </c>
      <c r="E751" s="119">
        <v>535</v>
      </c>
      <c r="F751" s="119">
        <v>0</v>
      </c>
      <c r="G751" s="119">
        <v>2</v>
      </c>
      <c r="H751" s="119">
        <v>0</v>
      </c>
      <c r="I751" s="119">
        <v>2</v>
      </c>
    </row>
    <row r="752" spans="2:9" x14ac:dyDescent="0.25">
      <c r="B752" s="127" t="s">
        <v>45</v>
      </c>
      <c r="C752" s="127">
        <v>34</v>
      </c>
      <c r="D752" s="127">
        <v>1983</v>
      </c>
      <c r="E752" s="119">
        <v>0</v>
      </c>
      <c r="F752" s="119">
        <v>0</v>
      </c>
      <c r="G752" s="119">
        <v>0</v>
      </c>
      <c r="H752" s="119">
        <v>0</v>
      </c>
      <c r="I752" s="119">
        <v>0</v>
      </c>
    </row>
    <row r="753" spans="2:9" x14ac:dyDescent="0.25">
      <c r="B753" s="127" t="s">
        <v>45</v>
      </c>
      <c r="C753" s="127">
        <v>35</v>
      </c>
      <c r="D753" s="127">
        <v>1982</v>
      </c>
      <c r="E753" s="119">
        <v>365</v>
      </c>
      <c r="F753" s="119">
        <v>0</v>
      </c>
      <c r="G753" s="119">
        <v>1</v>
      </c>
      <c r="H753" s="119">
        <v>0</v>
      </c>
      <c r="I753" s="119">
        <v>1</v>
      </c>
    </row>
    <row r="754" spans="2:9" x14ac:dyDescent="0.25">
      <c r="B754" s="127" t="s">
        <v>45</v>
      </c>
      <c r="C754" s="127">
        <v>36</v>
      </c>
      <c r="D754" s="127">
        <v>1981</v>
      </c>
      <c r="E754" s="119">
        <v>0</v>
      </c>
      <c r="F754" s="119">
        <v>0</v>
      </c>
      <c r="G754" s="119">
        <v>0</v>
      </c>
      <c r="H754" s="119">
        <v>0</v>
      </c>
      <c r="I754" s="119">
        <v>0</v>
      </c>
    </row>
    <row r="755" spans="2:9" x14ac:dyDescent="0.25">
      <c r="B755" s="127" t="s">
        <v>45</v>
      </c>
      <c r="C755" s="127">
        <v>37</v>
      </c>
      <c r="D755" s="127">
        <v>1980</v>
      </c>
      <c r="E755" s="119">
        <v>365</v>
      </c>
      <c r="F755" s="119">
        <v>0</v>
      </c>
      <c r="G755" s="119">
        <v>1</v>
      </c>
      <c r="H755" s="119">
        <v>0</v>
      </c>
      <c r="I755" s="119">
        <v>1</v>
      </c>
    </row>
    <row r="756" spans="2:9" x14ac:dyDescent="0.25">
      <c r="B756" s="127" t="s">
        <v>45</v>
      </c>
      <c r="C756" s="127">
        <v>38</v>
      </c>
      <c r="D756" s="127">
        <v>1979</v>
      </c>
      <c r="E756" s="119">
        <v>0</v>
      </c>
      <c r="F756" s="119">
        <v>0</v>
      </c>
      <c r="G756" s="119">
        <v>0</v>
      </c>
      <c r="H756" s="119">
        <v>0</v>
      </c>
      <c r="I756" s="119">
        <v>0</v>
      </c>
    </row>
    <row r="757" spans="2:9" x14ac:dyDescent="0.25">
      <c r="B757" s="127" t="s">
        <v>45</v>
      </c>
      <c r="C757" s="127">
        <v>39</v>
      </c>
      <c r="D757" s="127">
        <v>1978</v>
      </c>
      <c r="E757" s="119">
        <v>0</v>
      </c>
      <c r="F757" s="119">
        <v>0</v>
      </c>
      <c r="G757" s="119">
        <v>0</v>
      </c>
      <c r="H757" s="119">
        <v>0</v>
      </c>
      <c r="I757" s="119">
        <v>0</v>
      </c>
    </row>
    <row r="758" spans="2:9" x14ac:dyDescent="0.25">
      <c r="B758" s="127" t="s">
        <v>45</v>
      </c>
      <c r="C758" s="127">
        <v>40</v>
      </c>
      <c r="D758" s="127">
        <v>1977</v>
      </c>
      <c r="E758" s="119">
        <v>0</v>
      </c>
      <c r="F758" s="119">
        <v>0</v>
      </c>
      <c r="G758" s="119">
        <v>0</v>
      </c>
      <c r="H758" s="119">
        <v>0</v>
      </c>
      <c r="I758" s="119">
        <v>0</v>
      </c>
    </row>
    <row r="759" spans="2:9" x14ac:dyDescent="0.25">
      <c r="B759" s="127" t="s">
        <v>45</v>
      </c>
      <c r="C759" s="127">
        <v>41</v>
      </c>
      <c r="D759" s="127">
        <v>1976</v>
      </c>
      <c r="E759" s="119">
        <v>0</v>
      </c>
      <c r="F759" s="119">
        <v>0</v>
      </c>
      <c r="G759" s="119">
        <v>0</v>
      </c>
      <c r="H759" s="119">
        <v>0</v>
      </c>
      <c r="I759" s="119">
        <v>0</v>
      </c>
    </row>
    <row r="760" spans="2:9" x14ac:dyDescent="0.25">
      <c r="B760" s="127" t="s">
        <v>45</v>
      </c>
      <c r="C760" s="127">
        <v>42</v>
      </c>
      <c r="D760" s="127">
        <v>1975</v>
      </c>
      <c r="E760" s="119">
        <v>0</v>
      </c>
      <c r="F760" s="119">
        <v>0</v>
      </c>
      <c r="G760" s="119">
        <v>0</v>
      </c>
      <c r="H760" s="119">
        <v>0</v>
      </c>
      <c r="I760" s="119">
        <v>0</v>
      </c>
    </row>
    <row r="761" spans="2:9" x14ac:dyDescent="0.25">
      <c r="B761" s="127" t="s">
        <v>45</v>
      </c>
      <c r="C761" s="127">
        <v>43</v>
      </c>
      <c r="D761" s="127">
        <v>1974</v>
      </c>
      <c r="E761" s="119">
        <v>0</v>
      </c>
      <c r="F761" s="119">
        <v>0</v>
      </c>
      <c r="G761" s="119">
        <v>0</v>
      </c>
      <c r="H761" s="119">
        <v>0</v>
      </c>
      <c r="I761" s="119">
        <v>0</v>
      </c>
    </row>
    <row r="762" spans="2:9" x14ac:dyDescent="0.25">
      <c r="B762" s="127" t="s">
        <v>45</v>
      </c>
      <c r="C762" s="127">
        <v>44</v>
      </c>
      <c r="D762" s="127">
        <v>1973</v>
      </c>
      <c r="E762" s="119">
        <v>365</v>
      </c>
      <c r="F762" s="119">
        <v>0</v>
      </c>
      <c r="G762" s="119">
        <v>1</v>
      </c>
      <c r="H762" s="119">
        <v>0</v>
      </c>
      <c r="I762" s="119">
        <v>1</v>
      </c>
    </row>
    <row r="763" spans="2:9" x14ac:dyDescent="0.25">
      <c r="B763" s="127" t="s">
        <v>45</v>
      </c>
      <c r="C763" s="127">
        <v>45</v>
      </c>
      <c r="D763" s="127">
        <v>1972</v>
      </c>
      <c r="E763" s="119">
        <v>0</v>
      </c>
      <c r="F763" s="119">
        <v>0</v>
      </c>
      <c r="G763" s="119">
        <v>0</v>
      </c>
      <c r="H763" s="119">
        <v>0</v>
      </c>
      <c r="I763" s="119">
        <v>0</v>
      </c>
    </row>
    <row r="764" spans="2:9" x14ac:dyDescent="0.25">
      <c r="B764" s="127" t="s">
        <v>45</v>
      </c>
      <c r="C764" s="127">
        <v>46</v>
      </c>
      <c r="D764" s="127">
        <v>1971</v>
      </c>
      <c r="E764" s="119">
        <v>365</v>
      </c>
      <c r="F764" s="119">
        <v>0</v>
      </c>
      <c r="G764" s="119">
        <v>1</v>
      </c>
      <c r="H764" s="119">
        <v>0</v>
      </c>
      <c r="I764" s="119">
        <v>1</v>
      </c>
    </row>
    <row r="765" spans="2:9" x14ac:dyDescent="0.25">
      <c r="B765" s="127" t="s">
        <v>45</v>
      </c>
      <c r="C765" s="127">
        <v>47</v>
      </c>
      <c r="D765" s="127">
        <v>1970</v>
      </c>
      <c r="E765" s="119">
        <v>0</v>
      </c>
      <c r="F765" s="119">
        <v>0</v>
      </c>
      <c r="G765" s="119">
        <v>0</v>
      </c>
      <c r="H765" s="119">
        <v>0</v>
      </c>
      <c r="I765" s="119">
        <v>0</v>
      </c>
    </row>
    <row r="766" spans="2:9" x14ac:dyDescent="0.25">
      <c r="B766" s="127" t="s">
        <v>45</v>
      </c>
      <c r="C766" s="127">
        <v>48</v>
      </c>
      <c r="D766" s="127">
        <v>1969</v>
      </c>
      <c r="E766" s="119">
        <v>0</v>
      </c>
      <c r="F766" s="119">
        <v>0</v>
      </c>
      <c r="G766" s="119">
        <v>0</v>
      </c>
      <c r="H766" s="119">
        <v>0</v>
      </c>
      <c r="I766" s="119">
        <v>0</v>
      </c>
    </row>
    <row r="767" spans="2:9" x14ac:dyDescent="0.25">
      <c r="B767" s="127" t="s">
        <v>45</v>
      </c>
      <c r="C767" s="127">
        <v>49</v>
      </c>
      <c r="D767" s="127">
        <v>1968</v>
      </c>
      <c r="E767" s="119">
        <v>0</v>
      </c>
      <c r="F767" s="119">
        <v>0</v>
      </c>
      <c r="G767" s="119">
        <v>0</v>
      </c>
      <c r="H767" s="119">
        <v>0</v>
      </c>
      <c r="I767" s="119">
        <v>0</v>
      </c>
    </row>
    <row r="768" spans="2:9" x14ac:dyDescent="0.25">
      <c r="B768" s="127" t="s">
        <v>45</v>
      </c>
      <c r="C768" s="127">
        <v>50</v>
      </c>
      <c r="D768" s="127">
        <v>1967</v>
      </c>
      <c r="E768" s="119">
        <v>0</v>
      </c>
      <c r="F768" s="119">
        <v>0</v>
      </c>
      <c r="G768" s="119">
        <v>0</v>
      </c>
      <c r="H768" s="119">
        <v>0</v>
      </c>
      <c r="I768" s="119">
        <v>0</v>
      </c>
    </row>
    <row r="769" spans="2:9" x14ac:dyDescent="0.25">
      <c r="B769" s="127" t="s">
        <v>45</v>
      </c>
      <c r="C769" s="127">
        <v>51</v>
      </c>
      <c r="D769" s="127">
        <v>1966</v>
      </c>
      <c r="E769" s="119">
        <v>365</v>
      </c>
      <c r="F769" s="119">
        <v>0</v>
      </c>
      <c r="G769" s="119">
        <v>1</v>
      </c>
      <c r="H769" s="119">
        <v>0</v>
      </c>
      <c r="I769" s="119">
        <v>1</v>
      </c>
    </row>
    <row r="770" spans="2:9" x14ac:dyDescent="0.25">
      <c r="B770" s="127" t="s">
        <v>45</v>
      </c>
      <c r="C770" s="127">
        <v>52</v>
      </c>
      <c r="D770" s="127">
        <v>1965</v>
      </c>
      <c r="E770" s="119">
        <v>0</v>
      </c>
      <c r="F770" s="119">
        <v>0</v>
      </c>
      <c r="G770" s="119">
        <v>0</v>
      </c>
      <c r="H770" s="119">
        <v>0</v>
      </c>
      <c r="I770" s="119">
        <v>0</v>
      </c>
    </row>
    <row r="771" spans="2:9" x14ac:dyDescent="0.25">
      <c r="B771" s="127" t="s">
        <v>45</v>
      </c>
      <c r="C771" s="127">
        <v>53</v>
      </c>
      <c r="D771" s="127">
        <v>1964</v>
      </c>
      <c r="E771" s="119">
        <v>0</v>
      </c>
      <c r="F771" s="119">
        <v>0</v>
      </c>
      <c r="G771" s="119">
        <v>0</v>
      </c>
      <c r="H771" s="119">
        <v>0</v>
      </c>
      <c r="I771" s="119">
        <v>0</v>
      </c>
    </row>
    <row r="772" spans="2:9" x14ac:dyDescent="0.25">
      <c r="B772" s="127" t="s">
        <v>45</v>
      </c>
      <c r="C772" s="127">
        <v>54</v>
      </c>
      <c r="D772" s="127">
        <v>1963</v>
      </c>
      <c r="E772" s="119">
        <v>0</v>
      </c>
      <c r="F772" s="119">
        <v>0</v>
      </c>
      <c r="G772" s="119">
        <v>0</v>
      </c>
      <c r="H772" s="119">
        <v>0</v>
      </c>
      <c r="I772" s="119">
        <v>0</v>
      </c>
    </row>
    <row r="773" spans="2:9" x14ac:dyDescent="0.25">
      <c r="B773" s="127" t="s">
        <v>45</v>
      </c>
      <c r="C773" s="127">
        <v>55</v>
      </c>
      <c r="D773" s="127">
        <v>1962</v>
      </c>
      <c r="E773" s="119">
        <v>0</v>
      </c>
      <c r="F773" s="119">
        <v>0</v>
      </c>
      <c r="G773" s="119">
        <v>0</v>
      </c>
      <c r="H773" s="119">
        <v>0</v>
      </c>
      <c r="I773" s="119">
        <v>0</v>
      </c>
    </row>
    <row r="774" spans="2:9" x14ac:dyDescent="0.25">
      <c r="B774" s="127" t="s">
        <v>45</v>
      </c>
      <c r="C774" s="127">
        <v>56</v>
      </c>
      <c r="D774" s="127">
        <v>1961</v>
      </c>
      <c r="E774" s="119">
        <v>365</v>
      </c>
      <c r="F774" s="119">
        <v>0</v>
      </c>
      <c r="G774" s="119">
        <v>1</v>
      </c>
      <c r="H774" s="119">
        <v>0</v>
      </c>
      <c r="I774" s="119">
        <v>1</v>
      </c>
    </row>
    <row r="775" spans="2:9" x14ac:dyDescent="0.25">
      <c r="B775" s="127" t="s">
        <v>45</v>
      </c>
      <c r="C775" s="127">
        <v>57</v>
      </c>
      <c r="D775" s="127">
        <v>1960</v>
      </c>
      <c r="E775" s="119">
        <v>0</v>
      </c>
      <c r="F775" s="119">
        <v>0</v>
      </c>
      <c r="G775" s="119">
        <v>0</v>
      </c>
      <c r="H775" s="119">
        <v>0</v>
      </c>
      <c r="I775" s="119">
        <v>0</v>
      </c>
    </row>
    <row r="776" spans="2:9" x14ac:dyDescent="0.25">
      <c r="B776" s="127" t="s">
        <v>45</v>
      </c>
      <c r="C776" s="127">
        <v>58</v>
      </c>
      <c r="D776" s="127">
        <v>1959</v>
      </c>
      <c r="E776" s="119">
        <v>0</v>
      </c>
      <c r="F776" s="119">
        <v>0</v>
      </c>
      <c r="G776" s="119">
        <v>0</v>
      </c>
      <c r="H776" s="119">
        <v>0</v>
      </c>
      <c r="I776" s="119">
        <v>0</v>
      </c>
    </row>
    <row r="777" spans="2:9" x14ac:dyDescent="0.25">
      <c r="B777" s="127" t="s">
        <v>45</v>
      </c>
      <c r="C777" s="127">
        <v>59</v>
      </c>
      <c r="D777" s="127">
        <v>1958</v>
      </c>
      <c r="E777" s="119">
        <v>0</v>
      </c>
      <c r="F777" s="119">
        <v>0</v>
      </c>
      <c r="G777" s="119">
        <v>0</v>
      </c>
      <c r="H777" s="119">
        <v>0</v>
      </c>
      <c r="I777" s="119">
        <v>0</v>
      </c>
    </row>
    <row r="778" spans="2:9" x14ac:dyDescent="0.25">
      <c r="B778" s="38" t="s">
        <v>45</v>
      </c>
      <c r="C778" s="127">
        <v>60</v>
      </c>
      <c r="D778" s="127">
        <v>1957</v>
      </c>
      <c r="E778" s="119">
        <v>0</v>
      </c>
      <c r="F778" s="119">
        <v>0</v>
      </c>
      <c r="G778" s="119">
        <v>0</v>
      </c>
      <c r="H778" s="119">
        <v>0</v>
      </c>
      <c r="I778" s="119">
        <v>0</v>
      </c>
    </row>
    <row r="779" spans="2:9" x14ac:dyDescent="0.25">
      <c r="B779" s="127" t="s">
        <v>45</v>
      </c>
      <c r="C779" s="127">
        <v>61</v>
      </c>
      <c r="D779" s="127">
        <v>1956</v>
      </c>
      <c r="E779" s="119">
        <v>0</v>
      </c>
      <c r="F779" s="119">
        <v>0</v>
      </c>
      <c r="G779" s="119">
        <v>0</v>
      </c>
      <c r="H779" s="119">
        <v>0</v>
      </c>
      <c r="I779" s="119">
        <v>0</v>
      </c>
    </row>
    <row r="780" spans="2:9" x14ac:dyDescent="0.25">
      <c r="B780" s="127" t="s">
        <v>45</v>
      </c>
      <c r="C780" s="127">
        <v>62</v>
      </c>
      <c r="D780" s="127">
        <v>1955</v>
      </c>
      <c r="E780" s="119">
        <v>365</v>
      </c>
      <c r="F780" s="119">
        <v>0</v>
      </c>
      <c r="G780" s="119">
        <v>1</v>
      </c>
      <c r="H780" s="119">
        <v>0</v>
      </c>
      <c r="I780" s="119">
        <v>1</v>
      </c>
    </row>
    <row r="781" spans="2:9" x14ac:dyDescent="0.25">
      <c r="B781" s="127" t="s">
        <v>45</v>
      </c>
      <c r="C781" s="127">
        <v>63</v>
      </c>
      <c r="D781" s="127">
        <v>1954</v>
      </c>
      <c r="E781" s="119">
        <v>0</v>
      </c>
      <c r="F781" s="119">
        <v>0</v>
      </c>
      <c r="G781" s="119">
        <v>0</v>
      </c>
      <c r="H781" s="119">
        <v>0</v>
      </c>
      <c r="I781" s="119">
        <v>0</v>
      </c>
    </row>
    <row r="782" spans="2:9" x14ac:dyDescent="0.25">
      <c r="B782" s="127" t="s">
        <v>45</v>
      </c>
      <c r="C782" s="127">
        <v>64</v>
      </c>
      <c r="D782" s="127">
        <v>1953</v>
      </c>
      <c r="E782" s="119">
        <v>0</v>
      </c>
      <c r="F782" s="119">
        <v>0</v>
      </c>
      <c r="G782" s="119">
        <v>0</v>
      </c>
      <c r="H782" s="119">
        <v>0</v>
      </c>
      <c r="I782" s="119">
        <v>0</v>
      </c>
    </row>
    <row r="783" spans="2:9" x14ac:dyDescent="0.25">
      <c r="B783" s="127" t="s">
        <v>45</v>
      </c>
      <c r="C783" s="127">
        <v>65</v>
      </c>
      <c r="D783" s="127">
        <v>1952</v>
      </c>
      <c r="E783" s="119">
        <v>0</v>
      </c>
      <c r="F783" s="119">
        <v>0</v>
      </c>
      <c r="G783" s="119">
        <v>0</v>
      </c>
      <c r="H783" s="119">
        <v>0</v>
      </c>
      <c r="I783" s="119">
        <v>0</v>
      </c>
    </row>
    <row r="784" spans="2:9" x14ac:dyDescent="0.25">
      <c r="B784" s="127" t="s">
        <v>45</v>
      </c>
      <c r="C784" s="127">
        <v>66</v>
      </c>
      <c r="D784" s="127">
        <v>1951</v>
      </c>
      <c r="E784" s="119">
        <v>0</v>
      </c>
      <c r="F784" s="119">
        <v>0</v>
      </c>
      <c r="G784" s="119">
        <v>0</v>
      </c>
      <c r="H784" s="119">
        <v>0</v>
      </c>
      <c r="I784" s="119">
        <v>0</v>
      </c>
    </row>
    <row r="785" spans="2:9" x14ac:dyDescent="0.25">
      <c r="B785" s="127" t="s">
        <v>45</v>
      </c>
      <c r="C785" s="127">
        <v>67</v>
      </c>
      <c r="D785" s="127">
        <v>1950</v>
      </c>
      <c r="E785" s="119">
        <v>0</v>
      </c>
      <c r="F785" s="119">
        <v>0</v>
      </c>
      <c r="G785" s="119">
        <v>0</v>
      </c>
      <c r="H785" s="119">
        <v>0</v>
      </c>
      <c r="I785" s="119">
        <v>0</v>
      </c>
    </row>
    <row r="786" spans="2:9" x14ac:dyDescent="0.25">
      <c r="B786" s="127" t="s">
        <v>45</v>
      </c>
      <c r="C786" s="127">
        <v>68</v>
      </c>
      <c r="D786" s="127">
        <v>1949</v>
      </c>
      <c r="E786" s="119">
        <v>0</v>
      </c>
      <c r="F786" s="119">
        <v>0</v>
      </c>
      <c r="G786" s="119">
        <v>0</v>
      </c>
      <c r="H786" s="119">
        <v>0</v>
      </c>
      <c r="I786" s="119">
        <v>0</v>
      </c>
    </row>
    <row r="787" spans="2:9" x14ac:dyDescent="0.25">
      <c r="B787" s="127" t="s">
        <v>45</v>
      </c>
      <c r="C787" s="127">
        <v>69</v>
      </c>
      <c r="D787" s="127">
        <v>1948</v>
      </c>
      <c r="E787" s="119">
        <v>0</v>
      </c>
      <c r="F787" s="119">
        <v>0</v>
      </c>
      <c r="G787" s="119">
        <v>0</v>
      </c>
      <c r="H787" s="119">
        <v>0</v>
      </c>
      <c r="I787" s="119">
        <v>0</v>
      </c>
    </row>
    <row r="788" spans="2:9" x14ac:dyDescent="0.25">
      <c r="B788" s="127" t="s">
        <v>45</v>
      </c>
      <c r="C788" s="127">
        <v>70</v>
      </c>
      <c r="D788" s="127">
        <v>1947</v>
      </c>
      <c r="E788" s="119">
        <v>0</v>
      </c>
      <c r="F788" s="119">
        <v>0</v>
      </c>
      <c r="G788" s="119">
        <v>0</v>
      </c>
      <c r="H788" s="119">
        <v>0</v>
      </c>
      <c r="I788" s="119">
        <v>0</v>
      </c>
    </row>
    <row r="789" spans="2:9" x14ac:dyDescent="0.25">
      <c r="B789" s="127" t="s">
        <v>45</v>
      </c>
      <c r="C789" s="127">
        <v>71</v>
      </c>
      <c r="D789" s="127">
        <v>1946</v>
      </c>
      <c r="E789" s="119">
        <v>0</v>
      </c>
      <c r="F789" s="119">
        <v>0</v>
      </c>
      <c r="G789" s="119">
        <v>0</v>
      </c>
      <c r="H789" s="119">
        <v>0</v>
      </c>
      <c r="I789" s="119">
        <v>0</v>
      </c>
    </row>
    <row r="790" spans="2:9" x14ac:dyDescent="0.25">
      <c r="B790" s="127" t="s">
        <v>45</v>
      </c>
      <c r="C790" s="127">
        <v>72</v>
      </c>
      <c r="D790" s="127">
        <v>1945</v>
      </c>
      <c r="E790" s="119">
        <v>0</v>
      </c>
      <c r="F790" s="119">
        <v>0</v>
      </c>
      <c r="G790" s="119">
        <v>0</v>
      </c>
      <c r="H790" s="119">
        <v>0</v>
      </c>
      <c r="I790" s="119">
        <v>0</v>
      </c>
    </row>
    <row r="791" spans="2:9" x14ac:dyDescent="0.25">
      <c r="B791" s="127" t="s">
        <v>45</v>
      </c>
      <c r="C791" s="127">
        <v>73</v>
      </c>
      <c r="D791" s="127">
        <v>1944</v>
      </c>
      <c r="E791" s="119">
        <v>0</v>
      </c>
      <c r="F791" s="119">
        <v>0</v>
      </c>
      <c r="G791" s="119">
        <v>0</v>
      </c>
      <c r="H791" s="119">
        <v>0</v>
      </c>
      <c r="I791" s="119">
        <v>0</v>
      </c>
    </row>
    <row r="792" spans="2:9" x14ac:dyDescent="0.25">
      <c r="B792" s="127" t="s">
        <v>45</v>
      </c>
      <c r="C792" s="127">
        <v>74</v>
      </c>
      <c r="D792" s="127">
        <v>1943</v>
      </c>
      <c r="E792" s="119">
        <v>0</v>
      </c>
      <c r="F792" s="119">
        <v>0</v>
      </c>
      <c r="G792" s="119">
        <v>0</v>
      </c>
      <c r="H792" s="119">
        <v>0</v>
      </c>
      <c r="I792" s="119">
        <v>0</v>
      </c>
    </row>
    <row r="793" spans="2:9" x14ac:dyDescent="0.25">
      <c r="B793" s="127" t="s">
        <v>45</v>
      </c>
      <c r="C793" s="127">
        <v>75</v>
      </c>
      <c r="D793" s="127">
        <v>1942</v>
      </c>
      <c r="E793" s="119">
        <v>0</v>
      </c>
      <c r="F793" s="119">
        <v>0</v>
      </c>
      <c r="G793" s="119">
        <v>0</v>
      </c>
      <c r="H793" s="119">
        <v>0</v>
      </c>
      <c r="I793" s="119">
        <v>0</v>
      </c>
    </row>
    <row r="794" spans="2:9" x14ac:dyDescent="0.25">
      <c r="B794" s="127" t="s">
        <v>45</v>
      </c>
      <c r="C794" s="127">
        <v>76</v>
      </c>
      <c r="D794" s="127">
        <v>1941</v>
      </c>
      <c r="E794" s="119">
        <v>0</v>
      </c>
      <c r="F794" s="119">
        <v>0</v>
      </c>
      <c r="G794" s="119">
        <v>0</v>
      </c>
      <c r="H794" s="119">
        <v>0</v>
      </c>
      <c r="I794" s="119">
        <v>0</v>
      </c>
    </row>
    <row r="795" spans="2:9" x14ac:dyDescent="0.25">
      <c r="B795" s="127" t="s">
        <v>45</v>
      </c>
      <c r="C795" s="127">
        <v>77</v>
      </c>
      <c r="D795" s="127">
        <v>1940</v>
      </c>
      <c r="E795" s="119">
        <v>0</v>
      </c>
      <c r="F795" s="119">
        <v>0</v>
      </c>
      <c r="G795" s="119">
        <v>0</v>
      </c>
      <c r="H795" s="119">
        <v>0</v>
      </c>
      <c r="I795" s="119">
        <v>0</v>
      </c>
    </row>
    <row r="796" spans="2:9" x14ac:dyDescent="0.25">
      <c r="B796" s="127" t="s">
        <v>45</v>
      </c>
      <c r="C796" s="127">
        <v>78</v>
      </c>
      <c r="D796" s="127">
        <v>1939</v>
      </c>
      <c r="E796" s="119">
        <v>0</v>
      </c>
      <c r="F796" s="119">
        <v>0</v>
      </c>
      <c r="G796" s="119">
        <v>0</v>
      </c>
      <c r="H796" s="119">
        <v>0</v>
      </c>
      <c r="I796" s="119">
        <v>0</v>
      </c>
    </row>
    <row r="797" spans="2:9" x14ac:dyDescent="0.25">
      <c r="B797" s="127" t="s">
        <v>45</v>
      </c>
      <c r="C797" s="127">
        <v>79</v>
      </c>
      <c r="D797" s="127">
        <v>1938</v>
      </c>
      <c r="E797" s="119">
        <v>0</v>
      </c>
      <c r="F797" s="119">
        <v>0</v>
      </c>
      <c r="G797" s="119">
        <v>0</v>
      </c>
      <c r="H797" s="119">
        <v>0</v>
      </c>
      <c r="I797" s="119">
        <v>0</v>
      </c>
    </row>
    <row r="798" spans="2:9" x14ac:dyDescent="0.25">
      <c r="B798" s="127" t="s">
        <v>45</v>
      </c>
      <c r="C798" s="127">
        <v>80</v>
      </c>
      <c r="D798" s="127">
        <v>1937</v>
      </c>
      <c r="E798" s="119">
        <v>0</v>
      </c>
      <c r="F798" s="119">
        <v>0</v>
      </c>
      <c r="G798" s="119">
        <v>0</v>
      </c>
      <c r="H798" s="119">
        <v>0</v>
      </c>
      <c r="I798" s="119">
        <v>0</v>
      </c>
    </row>
    <row r="799" spans="2:9" x14ac:dyDescent="0.25">
      <c r="B799" s="127" t="s">
        <v>45</v>
      </c>
      <c r="C799" s="127">
        <v>81</v>
      </c>
      <c r="D799" s="127">
        <v>1936</v>
      </c>
      <c r="E799" s="119">
        <v>0</v>
      </c>
      <c r="F799" s="119">
        <v>0</v>
      </c>
      <c r="G799" s="119">
        <v>0</v>
      </c>
      <c r="H799" s="119">
        <v>0</v>
      </c>
      <c r="I799" s="119">
        <v>0</v>
      </c>
    </row>
    <row r="800" spans="2:9" x14ac:dyDescent="0.25">
      <c r="B800" s="127" t="s">
        <v>45</v>
      </c>
      <c r="C800" s="127">
        <v>82</v>
      </c>
      <c r="D800" s="127">
        <v>1935</v>
      </c>
      <c r="E800" s="119">
        <v>0</v>
      </c>
      <c r="F800" s="119">
        <v>0</v>
      </c>
      <c r="G800" s="119">
        <v>0</v>
      </c>
      <c r="H800" s="119">
        <v>0</v>
      </c>
      <c r="I800" s="119">
        <v>0</v>
      </c>
    </row>
    <row r="801" spans="2:9" x14ac:dyDescent="0.25">
      <c r="B801" s="127" t="s">
        <v>45</v>
      </c>
      <c r="C801" s="127">
        <v>83</v>
      </c>
      <c r="D801" s="127">
        <v>1934</v>
      </c>
      <c r="E801" s="119">
        <v>0</v>
      </c>
      <c r="F801" s="119">
        <v>0</v>
      </c>
      <c r="G801" s="119">
        <v>0</v>
      </c>
      <c r="H801" s="119">
        <v>0</v>
      </c>
      <c r="I801" s="119">
        <v>0</v>
      </c>
    </row>
    <row r="802" spans="2:9" x14ac:dyDescent="0.25">
      <c r="B802" s="127" t="s">
        <v>45</v>
      </c>
      <c r="C802" s="127">
        <v>84</v>
      </c>
      <c r="D802" s="127">
        <v>1933</v>
      </c>
      <c r="E802" s="119">
        <v>0</v>
      </c>
      <c r="F802" s="119">
        <v>0</v>
      </c>
      <c r="G802" s="119">
        <v>0</v>
      </c>
      <c r="H802" s="119">
        <v>0</v>
      </c>
      <c r="I802" s="119">
        <v>0</v>
      </c>
    </row>
    <row r="803" spans="2:9" x14ac:dyDescent="0.25">
      <c r="B803" s="127" t="s">
        <v>45</v>
      </c>
      <c r="C803" s="127">
        <v>85</v>
      </c>
      <c r="D803" s="127">
        <v>1932</v>
      </c>
      <c r="E803" s="119">
        <v>0</v>
      </c>
      <c r="F803" s="119">
        <v>0</v>
      </c>
      <c r="G803" s="119">
        <v>0</v>
      </c>
      <c r="H803" s="119">
        <v>0</v>
      </c>
      <c r="I803" s="119">
        <v>0</v>
      </c>
    </row>
    <row r="804" spans="2:9" x14ac:dyDescent="0.25">
      <c r="B804" s="127" t="s">
        <v>45</v>
      </c>
      <c r="C804" s="127">
        <v>86</v>
      </c>
      <c r="D804" s="127">
        <v>1931</v>
      </c>
      <c r="E804" s="119">
        <v>0</v>
      </c>
      <c r="F804" s="119">
        <v>0</v>
      </c>
      <c r="G804" s="119">
        <v>0</v>
      </c>
      <c r="H804" s="119">
        <v>0</v>
      </c>
      <c r="I804" s="119">
        <v>0</v>
      </c>
    </row>
    <row r="805" spans="2:9" x14ac:dyDescent="0.25">
      <c r="B805" s="127" t="s">
        <v>45</v>
      </c>
      <c r="C805" s="127">
        <v>87</v>
      </c>
      <c r="D805" s="127">
        <v>1930</v>
      </c>
      <c r="E805" s="119">
        <v>0</v>
      </c>
      <c r="F805" s="119">
        <v>0</v>
      </c>
      <c r="G805" s="119">
        <v>0</v>
      </c>
      <c r="H805" s="119">
        <v>0</v>
      </c>
      <c r="I805" s="119">
        <v>0</v>
      </c>
    </row>
    <row r="806" spans="2:9" x14ac:dyDescent="0.25">
      <c r="B806" s="127" t="s">
        <v>45</v>
      </c>
      <c r="C806" s="127">
        <v>88</v>
      </c>
      <c r="D806" s="127">
        <v>1929</v>
      </c>
      <c r="E806" s="119">
        <v>0</v>
      </c>
      <c r="F806" s="119">
        <v>0</v>
      </c>
      <c r="G806" s="119">
        <v>0</v>
      </c>
      <c r="H806" s="119">
        <v>0</v>
      </c>
      <c r="I806" s="119">
        <v>0</v>
      </c>
    </row>
    <row r="807" spans="2:9" x14ac:dyDescent="0.25">
      <c r="B807" s="127" t="s">
        <v>45</v>
      </c>
      <c r="C807" s="127">
        <v>89</v>
      </c>
      <c r="D807" s="127">
        <v>1928</v>
      </c>
      <c r="E807" s="119">
        <v>0</v>
      </c>
      <c r="F807" s="119">
        <v>0</v>
      </c>
      <c r="G807" s="119">
        <v>0</v>
      </c>
      <c r="H807" s="119">
        <v>0</v>
      </c>
      <c r="I807" s="119">
        <v>0</v>
      </c>
    </row>
    <row r="808" spans="2:9" x14ac:dyDescent="0.25">
      <c r="B808" s="127" t="s">
        <v>45</v>
      </c>
      <c r="C808" s="127">
        <v>90</v>
      </c>
      <c r="D808" s="127">
        <v>1927</v>
      </c>
      <c r="E808" s="119">
        <v>0</v>
      </c>
      <c r="F808" s="119">
        <v>0</v>
      </c>
      <c r="G808" s="119">
        <v>0</v>
      </c>
      <c r="H808" s="119">
        <v>0</v>
      </c>
      <c r="I808" s="119">
        <v>0</v>
      </c>
    </row>
    <row r="809" spans="2:9" x14ac:dyDescent="0.25">
      <c r="B809" s="127" t="s">
        <v>45</v>
      </c>
      <c r="C809" s="127">
        <v>91</v>
      </c>
      <c r="D809" s="127">
        <v>1926</v>
      </c>
      <c r="E809" s="119">
        <v>0</v>
      </c>
      <c r="F809" s="119">
        <v>0</v>
      </c>
      <c r="G809" s="119">
        <v>0</v>
      </c>
      <c r="H809" s="119">
        <v>0</v>
      </c>
      <c r="I809" s="119">
        <v>0</v>
      </c>
    </row>
    <row r="810" spans="2:9" x14ac:dyDescent="0.25">
      <c r="B810" s="127" t="s">
        <v>45</v>
      </c>
      <c r="C810" s="127">
        <v>92</v>
      </c>
      <c r="D810" s="127">
        <v>1925</v>
      </c>
      <c r="E810" s="119">
        <v>0</v>
      </c>
      <c r="F810" s="119">
        <v>0</v>
      </c>
      <c r="G810" s="119">
        <v>0</v>
      </c>
      <c r="H810" s="119">
        <v>0</v>
      </c>
      <c r="I810" s="119">
        <v>0</v>
      </c>
    </row>
    <row r="811" spans="2:9" x14ac:dyDescent="0.25">
      <c r="B811" s="127" t="s">
        <v>45</v>
      </c>
      <c r="C811" s="127">
        <v>93</v>
      </c>
      <c r="D811" s="127">
        <v>1924</v>
      </c>
      <c r="E811" s="119">
        <v>0</v>
      </c>
      <c r="F811" s="119">
        <v>0</v>
      </c>
      <c r="G811" s="119">
        <v>0</v>
      </c>
      <c r="H811" s="119">
        <v>0</v>
      </c>
      <c r="I811" s="119">
        <v>0</v>
      </c>
    </row>
    <row r="812" spans="2:9" x14ac:dyDescent="0.25">
      <c r="B812" s="127" t="s">
        <v>45</v>
      </c>
      <c r="C812" s="127">
        <v>94</v>
      </c>
      <c r="D812" s="127">
        <v>1923</v>
      </c>
      <c r="E812" s="119">
        <v>0</v>
      </c>
      <c r="F812" s="119">
        <v>0</v>
      </c>
      <c r="G812" s="119">
        <v>0</v>
      </c>
      <c r="H812" s="119">
        <v>0</v>
      </c>
      <c r="I812" s="119">
        <v>0</v>
      </c>
    </row>
    <row r="813" spans="2:9" x14ac:dyDescent="0.25">
      <c r="B813" s="127" t="s">
        <v>45</v>
      </c>
      <c r="C813" s="127">
        <v>95</v>
      </c>
      <c r="D813" s="127">
        <v>1922</v>
      </c>
      <c r="E813" s="119">
        <v>0</v>
      </c>
      <c r="F813" s="119">
        <v>0</v>
      </c>
      <c r="G813" s="119">
        <v>0</v>
      </c>
      <c r="H813" s="119">
        <v>0</v>
      </c>
      <c r="I813" s="119">
        <v>0</v>
      </c>
    </row>
    <row r="814" spans="2:9" x14ac:dyDescent="0.25">
      <c r="B814" s="127" t="s">
        <v>45</v>
      </c>
      <c r="C814" s="127">
        <v>96</v>
      </c>
      <c r="D814" s="127">
        <v>1921</v>
      </c>
      <c r="E814" s="119">
        <v>0</v>
      </c>
      <c r="F814" s="119">
        <v>0</v>
      </c>
      <c r="G814" s="119">
        <v>0</v>
      </c>
      <c r="H814" s="119">
        <v>0</v>
      </c>
      <c r="I814" s="119">
        <v>0</v>
      </c>
    </row>
    <row r="815" spans="2:9" x14ac:dyDescent="0.25">
      <c r="B815" s="127" t="s">
        <v>45</v>
      </c>
      <c r="C815" s="127">
        <v>97</v>
      </c>
      <c r="D815" s="127">
        <v>1920</v>
      </c>
      <c r="E815" s="119">
        <v>0</v>
      </c>
      <c r="F815" s="119">
        <v>0</v>
      </c>
      <c r="G815" s="119">
        <v>0</v>
      </c>
      <c r="H815" s="119">
        <v>0</v>
      </c>
      <c r="I815" s="119">
        <v>0</v>
      </c>
    </row>
    <row r="816" spans="2:9" x14ac:dyDescent="0.25">
      <c r="B816" s="127" t="s">
        <v>45</v>
      </c>
      <c r="C816" s="127">
        <v>98</v>
      </c>
      <c r="D816" s="127">
        <v>1919</v>
      </c>
      <c r="E816" s="119">
        <v>0</v>
      </c>
      <c r="F816" s="119">
        <v>0</v>
      </c>
      <c r="G816" s="119">
        <v>0</v>
      </c>
      <c r="H816" s="119">
        <v>0</v>
      </c>
      <c r="I816" s="119">
        <v>0</v>
      </c>
    </row>
    <row r="817" spans="2:9" x14ac:dyDescent="0.25">
      <c r="B817" s="127" t="s">
        <v>45</v>
      </c>
      <c r="C817" s="127">
        <v>99</v>
      </c>
      <c r="D817" s="127">
        <v>1918</v>
      </c>
      <c r="E817" s="119">
        <v>0</v>
      </c>
      <c r="F817" s="119">
        <v>0</v>
      </c>
      <c r="G817" s="119">
        <v>0</v>
      </c>
      <c r="H817" s="119">
        <v>0</v>
      </c>
      <c r="I817" s="119">
        <v>0</v>
      </c>
    </row>
    <row r="818" spans="2:9" x14ac:dyDescent="0.25">
      <c r="B818" s="127" t="s">
        <v>45</v>
      </c>
      <c r="C818" s="127">
        <v>100</v>
      </c>
      <c r="D818" s="127">
        <v>1917</v>
      </c>
      <c r="E818" s="119">
        <v>0</v>
      </c>
      <c r="F818" s="119">
        <v>0</v>
      </c>
      <c r="G818" s="119">
        <v>0</v>
      </c>
      <c r="H818" s="119">
        <v>0</v>
      </c>
      <c r="I818" s="119">
        <v>0</v>
      </c>
    </row>
    <row r="819" spans="2:9" x14ac:dyDescent="0.25">
      <c r="B819" s="127" t="s">
        <v>45</v>
      </c>
      <c r="C819" s="127">
        <v>101</v>
      </c>
      <c r="D819" s="127">
        <v>1916</v>
      </c>
      <c r="E819" s="119">
        <v>0</v>
      </c>
      <c r="F819" s="119">
        <v>0</v>
      </c>
      <c r="G819" s="119">
        <v>0</v>
      </c>
      <c r="H819" s="119">
        <v>0</v>
      </c>
      <c r="I819" s="119">
        <v>0</v>
      </c>
    </row>
    <row r="820" spans="2:9" x14ac:dyDescent="0.25">
      <c r="B820" s="127" t="s">
        <v>45</v>
      </c>
      <c r="C820" s="127">
        <v>102</v>
      </c>
      <c r="D820" s="127">
        <v>1915</v>
      </c>
      <c r="E820" s="119">
        <v>0</v>
      </c>
      <c r="F820" s="119">
        <v>0</v>
      </c>
      <c r="G820" s="119">
        <v>0</v>
      </c>
      <c r="H820" s="119">
        <v>0</v>
      </c>
      <c r="I820" s="119">
        <v>0</v>
      </c>
    </row>
    <row r="821" spans="2:9" x14ac:dyDescent="0.25">
      <c r="B821" s="127" t="s">
        <v>45</v>
      </c>
      <c r="C821" s="127">
        <v>103</v>
      </c>
      <c r="D821" s="127">
        <v>1914</v>
      </c>
      <c r="E821" s="119">
        <v>0</v>
      </c>
      <c r="F821" s="119">
        <v>0</v>
      </c>
      <c r="G821" s="119">
        <v>0</v>
      </c>
      <c r="H821" s="119">
        <v>0</v>
      </c>
      <c r="I821" s="119">
        <v>0</v>
      </c>
    </row>
    <row r="822" spans="2:9" x14ac:dyDescent="0.25">
      <c r="B822" s="127" t="s">
        <v>45</v>
      </c>
      <c r="C822" s="127">
        <v>104</v>
      </c>
      <c r="D822" s="127">
        <v>1913</v>
      </c>
      <c r="E822" s="119">
        <v>0</v>
      </c>
      <c r="F822" s="119">
        <v>0</v>
      </c>
      <c r="G822" s="119">
        <v>0</v>
      </c>
      <c r="H822" s="119">
        <v>0</v>
      </c>
      <c r="I822" s="119">
        <v>0</v>
      </c>
    </row>
    <row r="823" spans="2:9" x14ac:dyDescent="0.25">
      <c r="B823" s="127" t="s">
        <v>45</v>
      </c>
      <c r="C823" s="127">
        <v>105</v>
      </c>
      <c r="D823" s="127">
        <v>1912</v>
      </c>
      <c r="E823" s="119">
        <v>0</v>
      </c>
      <c r="F823" s="119">
        <v>0</v>
      </c>
      <c r="G823" s="119">
        <v>0</v>
      </c>
      <c r="H823" s="119">
        <v>0</v>
      </c>
      <c r="I823" s="119">
        <v>0</v>
      </c>
    </row>
    <row r="824" spans="2:9" x14ac:dyDescent="0.25">
      <c r="B824" s="127" t="s">
        <v>45</v>
      </c>
      <c r="C824" s="127">
        <v>106</v>
      </c>
      <c r="D824" s="127">
        <v>1911</v>
      </c>
      <c r="E824" s="119">
        <v>0</v>
      </c>
      <c r="F824" s="119">
        <v>0</v>
      </c>
      <c r="G824" s="119">
        <v>0</v>
      </c>
      <c r="H824" s="119">
        <v>0</v>
      </c>
      <c r="I824" s="119">
        <v>0</v>
      </c>
    </row>
    <row r="825" spans="2:9" x14ac:dyDescent="0.25">
      <c r="B825" s="127" t="s">
        <v>45</v>
      </c>
      <c r="C825" s="127">
        <v>107</v>
      </c>
      <c r="D825" s="127">
        <v>1910</v>
      </c>
      <c r="E825" s="119">
        <v>0</v>
      </c>
      <c r="F825" s="119">
        <v>0</v>
      </c>
      <c r="G825" s="119">
        <v>0</v>
      </c>
      <c r="H825" s="119">
        <v>0</v>
      </c>
      <c r="I825" s="119">
        <v>0</v>
      </c>
    </row>
    <row r="826" spans="2:9" x14ac:dyDescent="0.25">
      <c r="B826" s="127" t="s">
        <v>45</v>
      </c>
      <c r="C826" s="127">
        <v>108</v>
      </c>
      <c r="D826" s="127">
        <v>1909</v>
      </c>
      <c r="E826" s="119">
        <v>0</v>
      </c>
      <c r="F826" s="119">
        <v>0</v>
      </c>
      <c r="G826" s="119">
        <v>0</v>
      </c>
      <c r="H826" s="119">
        <v>0</v>
      </c>
      <c r="I826" s="119">
        <v>0</v>
      </c>
    </row>
    <row r="827" spans="2:9" x14ac:dyDescent="0.25">
      <c r="B827" s="127" t="s">
        <v>45</v>
      </c>
      <c r="C827" s="127">
        <v>109</v>
      </c>
      <c r="D827" s="127">
        <v>1908</v>
      </c>
      <c r="E827" s="119">
        <v>0</v>
      </c>
      <c r="F827" s="119">
        <v>0</v>
      </c>
      <c r="G827" s="119">
        <v>0</v>
      </c>
      <c r="H827" s="119">
        <v>0</v>
      </c>
      <c r="I827" s="119">
        <v>0</v>
      </c>
    </row>
    <row r="828" spans="2:9" x14ac:dyDescent="0.25">
      <c r="B828" s="127" t="s">
        <v>45</v>
      </c>
      <c r="C828" s="127">
        <v>110</v>
      </c>
      <c r="D828" s="127">
        <v>1907</v>
      </c>
      <c r="E828" s="119">
        <v>0</v>
      </c>
      <c r="F828" s="119">
        <v>0</v>
      </c>
      <c r="G828" s="119">
        <v>0</v>
      </c>
      <c r="H828" s="119">
        <v>0</v>
      </c>
      <c r="I828" s="119">
        <v>0</v>
      </c>
    </row>
    <row r="829" spans="2:9" x14ac:dyDescent="0.25">
      <c r="B829" s="127" t="s">
        <v>45</v>
      </c>
      <c r="C829" s="127">
        <v>111</v>
      </c>
      <c r="D829" s="127">
        <v>1906</v>
      </c>
      <c r="E829" s="119">
        <v>0</v>
      </c>
      <c r="F829" s="119">
        <v>0</v>
      </c>
      <c r="G829" s="119">
        <v>0</v>
      </c>
      <c r="H829" s="119">
        <v>0</v>
      </c>
      <c r="I829" s="119">
        <v>0</v>
      </c>
    </row>
    <row r="830" spans="2:9" x14ac:dyDescent="0.25">
      <c r="B830" s="127" t="s">
        <v>45</v>
      </c>
      <c r="C830" s="127">
        <v>112</v>
      </c>
      <c r="D830" s="127">
        <v>1905</v>
      </c>
      <c r="E830" s="119">
        <v>0</v>
      </c>
      <c r="F830" s="119">
        <v>0</v>
      </c>
      <c r="G830" s="119">
        <v>0</v>
      </c>
      <c r="H830" s="119">
        <v>0</v>
      </c>
      <c r="I830" s="119">
        <v>0</v>
      </c>
    </row>
    <row r="831" spans="2:9" x14ac:dyDescent="0.25">
      <c r="B831" s="127" t="s">
        <v>45</v>
      </c>
      <c r="C831" s="127">
        <v>113</v>
      </c>
      <c r="D831" s="127">
        <v>1904</v>
      </c>
      <c r="E831" s="119">
        <v>0</v>
      </c>
      <c r="F831" s="119">
        <v>0</v>
      </c>
      <c r="G831" s="119">
        <v>0</v>
      </c>
      <c r="H831" s="119">
        <v>0</v>
      </c>
      <c r="I831" s="119">
        <v>0</v>
      </c>
    </row>
    <row r="832" spans="2:9" x14ac:dyDescent="0.25">
      <c r="B832" s="127" t="s">
        <v>45</v>
      </c>
      <c r="C832" s="127">
        <v>114</v>
      </c>
      <c r="D832" s="127">
        <v>1903</v>
      </c>
      <c r="E832" s="119">
        <v>0</v>
      </c>
      <c r="F832" s="119">
        <v>0</v>
      </c>
      <c r="G832" s="119">
        <v>0</v>
      </c>
      <c r="H832" s="119">
        <v>0</v>
      </c>
      <c r="I832" s="119">
        <v>0</v>
      </c>
    </row>
    <row r="833" spans="2:9" x14ac:dyDescent="0.25">
      <c r="B833" s="127" t="s">
        <v>45</v>
      </c>
      <c r="C833" s="127">
        <v>115</v>
      </c>
      <c r="D833" s="127">
        <v>1902</v>
      </c>
      <c r="E833" s="119">
        <v>0</v>
      </c>
      <c r="F833" s="119">
        <v>0</v>
      </c>
      <c r="G833" s="119">
        <v>0</v>
      </c>
      <c r="H833" s="119">
        <v>0</v>
      </c>
      <c r="I833" s="119">
        <v>0</v>
      </c>
    </row>
    <row r="834" spans="2:9" x14ac:dyDescent="0.25">
      <c r="B834" s="127" t="s">
        <v>45</v>
      </c>
      <c r="C834" s="127">
        <v>116</v>
      </c>
      <c r="D834" s="127">
        <v>1901</v>
      </c>
      <c r="E834" s="119">
        <v>0</v>
      </c>
      <c r="F834" s="119">
        <v>0</v>
      </c>
      <c r="G834" s="119">
        <v>0</v>
      </c>
      <c r="H834" s="119">
        <v>0</v>
      </c>
      <c r="I834" s="119">
        <v>0</v>
      </c>
    </row>
    <row r="835" spans="2:9" x14ac:dyDescent="0.25">
      <c r="B835" s="127" t="s">
        <v>45</v>
      </c>
      <c r="C835" s="127">
        <v>117</v>
      </c>
      <c r="D835" s="127">
        <v>1900</v>
      </c>
      <c r="E835" s="119">
        <v>0</v>
      </c>
      <c r="F835" s="119">
        <v>0</v>
      </c>
      <c r="G835" s="119">
        <v>0</v>
      </c>
      <c r="H835" s="119">
        <v>0</v>
      </c>
      <c r="I835" s="119">
        <v>0</v>
      </c>
    </row>
    <row r="836" spans="2:9" x14ac:dyDescent="0.25">
      <c r="B836" s="127" t="s">
        <v>47</v>
      </c>
      <c r="C836" s="127">
        <v>0</v>
      </c>
      <c r="D836" s="127">
        <v>2017</v>
      </c>
      <c r="E836" s="119">
        <v>62305478</v>
      </c>
      <c r="F836" s="119">
        <v>3406</v>
      </c>
      <c r="G836" s="119">
        <v>346079</v>
      </c>
      <c r="H836" s="119">
        <v>845</v>
      </c>
      <c r="I836" s="119">
        <v>343667</v>
      </c>
    </row>
    <row r="837" spans="2:9" x14ac:dyDescent="0.25">
      <c r="B837" s="127" t="s">
        <v>47</v>
      </c>
      <c r="C837" s="127">
        <v>1</v>
      </c>
      <c r="D837" s="127">
        <v>2016</v>
      </c>
      <c r="E837" s="119">
        <v>124958090</v>
      </c>
      <c r="F837" s="119">
        <v>20339</v>
      </c>
      <c r="G837" s="119">
        <v>349539</v>
      </c>
      <c r="H837" s="119">
        <v>167</v>
      </c>
      <c r="I837" s="119">
        <v>344861</v>
      </c>
    </row>
    <row r="838" spans="2:9" x14ac:dyDescent="0.25">
      <c r="B838" s="127" t="s">
        <v>47</v>
      </c>
      <c r="C838" s="127">
        <v>2</v>
      </c>
      <c r="D838" s="127">
        <v>2015</v>
      </c>
      <c r="E838" s="119">
        <v>120116384</v>
      </c>
      <c r="F838" s="119">
        <v>17170</v>
      </c>
      <c r="G838" s="119">
        <v>335790</v>
      </c>
      <c r="H838" s="119">
        <v>60</v>
      </c>
      <c r="I838" s="119">
        <v>331565</v>
      </c>
    </row>
    <row r="839" spans="2:9" x14ac:dyDescent="0.25">
      <c r="B839" s="127" t="s">
        <v>47</v>
      </c>
      <c r="C839" s="127">
        <v>3</v>
      </c>
      <c r="D839" s="127">
        <v>2014</v>
      </c>
      <c r="E839" s="119">
        <v>118522533</v>
      </c>
      <c r="F839" s="119">
        <v>13898</v>
      </c>
      <c r="G839" s="119">
        <v>331230</v>
      </c>
      <c r="H839" s="119">
        <v>25</v>
      </c>
      <c r="I839" s="119">
        <v>326897</v>
      </c>
    </row>
    <row r="840" spans="2:9" x14ac:dyDescent="0.25">
      <c r="B840" s="127" t="s">
        <v>47</v>
      </c>
      <c r="C840" s="127">
        <v>4</v>
      </c>
      <c r="D840" s="127">
        <v>2013</v>
      </c>
      <c r="E840" s="119">
        <v>113687930</v>
      </c>
      <c r="F840" s="119">
        <v>9312</v>
      </c>
      <c r="G840" s="119">
        <v>317240</v>
      </c>
      <c r="H840" s="119">
        <v>32</v>
      </c>
      <c r="I840" s="119">
        <v>313779</v>
      </c>
    </row>
    <row r="841" spans="2:9" x14ac:dyDescent="0.25">
      <c r="B841" s="127" t="s">
        <v>47</v>
      </c>
      <c r="C841" s="127">
        <v>5</v>
      </c>
      <c r="D841" s="127">
        <v>2012</v>
      </c>
      <c r="E841" s="119">
        <v>113268340</v>
      </c>
      <c r="F841" s="119">
        <v>12142</v>
      </c>
      <c r="G841" s="119">
        <v>316053</v>
      </c>
      <c r="H841" s="119">
        <v>35</v>
      </c>
      <c r="I841" s="119">
        <v>312778</v>
      </c>
    </row>
    <row r="842" spans="2:9" x14ac:dyDescent="0.25">
      <c r="B842" s="127" t="s">
        <v>47</v>
      </c>
      <c r="C842" s="127">
        <v>6</v>
      </c>
      <c r="D842" s="127">
        <v>2011</v>
      </c>
      <c r="E842" s="119">
        <v>111092434</v>
      </c>
      <c r="F842" s="119">
        <v>14888</v>
      </c>
      <c r="G842" s="119">
        <v>309744</v>
      </c>
      <c r="H842" s="119">
        <v>29</v>
      </c>
      <c r="I842" s="119">
        <v>306499</v>
      </c>
    </row>
    <row r="843" spans="2:9" x14ac:dyDescent="0.25">
      <c r="B843" s="127" t="s">
        <v>47</v>
      </c>
      <c r="C843" s="127">
        <v>7</v>
      </c>
      <c r="D843" s="127">
        <v>2010</v>
      </c>
      <c r="E843" s="119">
        <v>113673000</v>
      </c>
      <c r="F843" s="119">
        <v>11010</v>
      </c>
      <c r="G843" s="119">
        <v>316679</v>
      </c>
      <c r="H843" s="119">
        <v>26</v>
      </c>
      <c r="I843" s="119">
        <v>313725</v>
      </c>
    </row>
    <row r="844" spans="2:9" x14ac:dyDescent="0.25">
      <c r="B844" s="127" t="s">
        <v>47</v>
      </c>
      <c r="C844" s="127">
        <v>8</v>
      </c>
      <c r="D844" s="127">
        <v>2009</v>
      </c>
      <c r="E844" s="119">
        <v>111017221</v>
      </c>
      <c r="F844" s="119">
        <v>14941</v>
      </c>
      <c r="G844" s="119">
        <v>309028</v>
      </c>
      <c r="H844" s="119">
        <v>18</v>
      </c>
      <c r="I844" s="119">
        <v>306453</v>
      </c>
    </row>
    <row r="845" spans="2:9" x14ac:dyDescent="0.25">
      <c r="B845" s="127" t="s">
        <v>47</v>
      </c>
      <c r="C845" s="127">
        <v>9</v>
      </c>
      <c r="D845" s="127">
        <v>2008</v>
      </c>
      <c r="E845" s="119">
        <v>114235587</v>
      </c>
      <c r="F845" s="119">
        <v>11201</v>
      </c>
      <c r="G845" s="119">
        <v>317811</v>
      </c>
      <c r="H845" s="119">
        <v>14</v>
      </c>
      <c r="I845" s="119">
        <v>315371</v>
      </c>
    </row>
    <row r="846" spans="2:9" x14ac:dyDescent="0.25">
      <c r="B846" s="127" t="s">
        <v>47</v>
      </c>
      <c r="C846" s="127">
        <v>10</v>
      </c>
      <c r="D846" s="127">
        <v>2007</v>
      </c>
      <c r="E846" s="119">
        <v>112947314</v>
      </c>
      <c r="F846" s="119">
        <v>8666</v>
      </c>
      <c r="G846" s="119">
        <v>313945</v>
      </c>
      <c r="H846" s="119">
        <v>15</v>
      </c>
      <c r="I846" s="119">
        <v>311648</v>
      </c>
    </row>
    <row r="847" spans="2:9" x14ac:dyDescent="0.25">
      <c r="B847" s="127" t="s">
        <v>47</v>
      </c>
      <c r="C847" s="127">
        <v>11</v>
      </c>
      <c r="D847" s="127">
        <v>2006</v>
      </c>
      <c r="E847" s="119">
        <v>111102749</v>
      </c>
      <c r="F847" s="119">
        <v>9753</v>
      </c>
      <c r="G847" s="119">
        <v>308670</v>
      </c>
      <c r="H847" s="119">
        <v>19</v>
      </c>
      <c r="I847" s="119">
        <v>306546</v>
      </c>
    </row>
    <row r="848" spans="2:9" x14ac:dyDescent="0.25">
      <c r="B848" s="127" t="s">
        <v>47</v>
      </c>
      <c r="C848" s="127">
        <v>12</v>
      </c>
      <c r="D848" s="127">
        <v>2005</v>
      </c>
      <c r="E848" s="119">
        <v>112924656</v>
      </c>
      <c r="F848" s="119">
        <v>10452</v>
      </c>
      <c r="G848" s="119">
        <v>313361</v>
      </c>
      <c r="H848" s="119">
        <v>27</v>
      </c>
      <c r="I848" s="119">
        <v>311403</v>
      </c>
    </row>
    <row r="849" spans="2:9" x14ac:dyDescent="0.25">
      <c r="B849" s="127" t="s">
        <v>47</v>
      </c>
      <c r="C849" s="127">
        <v>13</v>
      </c>
      <c r="D849" s="127">
        <v>2004</v>
      </c>
      <c r="E849" s="119">
        <v>115794038</v>
      </c>
      <c r="F849" s="119">
        <v>6536</v>
      </c>
      <c r="G849" s="119">
        <v>321013</v>
      </c>
      <c r="H849" s="119">
        <v>24</v>
      </c>
      <c r="I849" s="119">
        <v>319079</v>
      </c>
    </row>
    <row r="850" spans="2:9" x14ac:dyDescent="0.25">
      <c r="B850" s="127" t="s">
        <v>47</v>
      </c>
      <c r="C850" s="127">
        <v>14</v>
      </c>
      <c r="D850" s="127">
        <v>2003</v>
      </c>
      <c r="E850" s="119">
        <v>116119113</v>
      </c>
      <c r="F850" s="119">
        <v>7886</v>
      </c>
      <c r="G850" s="119">
        <v>321691</v>
      </c>
      <c r="H850" s="119">
        <v>36</v>
      </c>
      <c r="I850" s="119">
        <v>319831</v>
      </c>
    </row>
    <row r="851" spans="2:9" x14ac:dyDescent="0.25">
      <c r="B851" s="127" t="s">
        <v>47</v>
      </c>
      <c r="C851" s="127">
        <v>15</v>
      </c>
      <c r="D851" s="127">
        <v>2002</v>
      </c>
      <c r="E851" s="119">
        <v>118084822</v>
      </c>
      <c r="F851" s="119">
        <v>14548</v>
      </c>
      <c r="G851" s="119">
        <v>327326</v>
      </c>
      <c r="H851" s="119">
        <v>27</v>
      </c>
      <c r="I851" s="119">
        <v>325506</v>
      </c>
    </row>
    <row r="852" spans="2:9" x14ac:dyDescent="0.25">
      <c r="B852" s="127" t="s">
        <v>47</v>
      </c>
      <c r="C852" s="127">
        <v>16</v>
      </c>
      <c r="D852" s="127">
        <v>2001</v>
      </c>
      <c r="E852" s="119">
        <v>121122321</v>
      </c>
      <c r="F852" s="119">
        <v>22372</v>
      </c>
      <c r="G852" s="119">
        <v>336616</v>
      </c>
      <c r="H852" s="119">
        <v>58</v>
      </c>
      <c r="I852" s="119">
        <v>334299</v>
      </c>
    </row>
    <row r="853" spans="2:9" x14ac:dyDescent="0.25">
      <c r="B853" s="127" t="s">
        <v>47</v>
      </c>
      <c r="C853" s="127">
        <v>17</v>
      </c>
      <c r="D853" s="127">
        <v>2000</v>
      </c>
      <c r="E853" s="119">
        <v>127451318</v>
      </c>
      <c r="F853" s="119">
        <v>23012</v>
      </c>
      <c r="G853" s="119">
        <v>354626</v>
      </c>
      <c r="H853" s="119">
        <v>49</v>
      </c>
      <c r="I853" s="119">
        <v>351943</v>
      </c>
    </row>
    <row r="854" spans="2:9" x14ac:dyDescent="0.25">
      <c r="B854" s="127" t="s">
        <v>47</v>
      </c>
      <c r="C854" s="127">
        <v>18</v>
      </c>
      <c r="D854" s="127">
        <v>1999</v>
      </c>
      <c r="E854" s="119">
        <v>128626471</v>
      </c>
      <c r="F854" s="119">
        <v>18262</v>
      </c>
      <c r="G854" s="119">
        <v>364636</v>
      </c>
      <c r="H854" s="119">
        <v>44</v>
      </c>
      <c r="I854" s="119">
        <v>358235</v>
      </c>
    </row>
    <row r="855" spans="2:9" x14ac:dyDescent="0.25">
      <c r="B855" s="127" t="s">
        <v>47</v>
      </c>
      <c r="C855" s="127">
        <v>19</v>
      </c>
      <c r="D855" s="127">
        <v>1998</v>
      </c>
      <c r="E855" s="119">
        <v>134359313</v>
      </c>
      <c r="F855" s="119">
        <v>20411</v>
      </c>
      <c r="G855" s="119">
        <v>386583</v>
      </c>
      <c r="H855" s="119">
        <v>79</v>
      </c>
      <c r="I855" s="119">
        <v>375367</v>
      </c>
    </row>
    <row r="856" spans="2:9" x14ac:dyDescent="0.25">
      <c r="B856" s="127" t="s">
        <v>47</v>
      </c>
      <c r="C856" s="127">
        <v>20</v>
      </c>
      <c r="D856" s="127">
        <v>1997</v>
      </c>
      <c r="E856" s="119">
        <v>142073197</v>
      </c>
      <c r="F856" s="119">
        <v>23562</v>
      </c>
      <c r="G856" s="119">
        <v>407784</v>
      </c>
      <c r="H856" s="119">
        <v>75</v>
      </c>
      <c r="I856" s="119">
        <v>395704</v>
      </c>
    </row>
    <row r="857" spans="2:9" x14ac:dyDescent="0.25">
      <c r="B857" s="127" t="s">
        <v>47</v>
      </c>
      <c r="C857" s="127">
        <v>21</v>
      </c>
      <c r="D857" s="127">
        <v>1996</v>
      </c>
      <c r="E857" s="119">
        <v>142299242</v>
      </c>
      <c r="F857" s="119">
        <v>29617</v>
      </c>
      <c r="G857" s="119">
        <v>406660</v>
      </c>
      <c r="H857" s="119">
        <v>84</v>
      </c>
      <c r="I857" s="119">
        <v>395099</v>
      </c>
    </row>
    <row r="858" spans="2:9" x14ac:dyDescent="0.25">
      <c r="B858" s="127" t="s">
        <v>47</v>
      </c>
      <c r="C858" s="127">
        <v>22</v>
      </c>
      <c r="D858" s="127">
        <v>1995</v>
      </c>
      <c r="E858" s="119">
        <v>140386503</v>
      </c>
      <c r="F858" s="119">
        <v>23943</v>
      </c>
      <c r="G858" s="119">
        <v>401187</v>
      </c>
      <c r="H858" s="119">
        <v>74</v>
      </c>
      <c r="I858" s="119">
        <v>389513</v>
      </c>
    </row>
    <row r="859" spans="2:9" x14ac:dyDescent="0.25">
      <c r="B859" s="127" t="s">
        <v>47</v>
      </c>
      <c r="C859" s="127">
        <v>23</v>
      </c>
      <c r="D859" s="127">
        <v>1994</v>
      </c>
      <c r="E859" s="119">
        <v>143320156</v>
      </c>
      <c r="F859" s="119">
        <v>20569</v>
      </c>
      <c r="G859" s="119">
        <v>410974</v>
      </c>
      <c r="H859" s="119">
        <v>73</v>
      </c>
      <c r="I859" s="119">
        <v>397223</v>
      </c>
    </row>
    <row r="860" spans="2:9" x14ac:dyDescent="0.25">
      <c r="B860" s="127" t="s">
        <v>47</v>
      </c>
      <c r="C860" s="127">
        <v>24</v>
      </c>
      <c r="D860" s="127">
        <v>1993</v>
      </c>
      <c r="E860" s="119">
        <v>150241934</v>
      </c>
      <c r="F860" s="119">
        <v>19387</v>
      </c>
      <c r="G860" s="119">
        <v>430494</v>
      </c>
      <c r="H860" s="119">
        <v>84</v>
      </c>
      <c r="I860" s="119">
        <v>416845</v>
      </c>
    </row>
    <row r="861" spans="2:9" x14ac:dyDescent="0.25">
      <c r="B861" s="127" t="s">
        <v>47</v>
      </c>
      <c r="C861" s="127">
        <v>25</v>
      </c>
      <c r="D861" s="127">
        <v>1992</v>
      </c>
      <c r="E861" s="119">
        <v>155526854</v>
      </c>
      <c r="F861" s="119">
        <v>12592</v>
      </c>
      <c r="G861" s="119">
        <v>446669</v>
      </c>
      <c r="H861" s="119">
        <v>76</v>
      </c>
      <c r="I861" s="119">
        <v>430786</v>
      </c>
    </row>
    <row r="862" spans="2:9" x14ac:dyDescent="0.25">
      <c r="B862" s="127" t="s">
        <v>47</v>
      </c>
      <c r="C862" s="127">
        <v>26</v>
      </c>
      <c r="D862" s="127">
        <v>1991</v>
      </c>
      <c r="E862" s="119">
        <v>162232550</v>
      </c>
      <c r="F862" s="119">
        <v>14922</v>
      </c>
      <c r="G862" s="119">
        <v>464958</v>
      </c>
      <c r="H862" s="119">
        <v>82</v>
      </c>
      <c r="I862" s="119">
        <v>449263</v>
      </c>
    </row>
    <row r="863" spans="2:9" x14ac:dyDescent="0.25">
      <c r="B863" s="127" t="s">
        <v>47</v>
      </c>
      <c r="C863" s="127">
        <v>27</v>
      </c>
      <c r="D863" s="127">
        <v>1990</v>
      </c>
      <c r="E863" s="119">
        <v>177764517</v>
      </c>
      <c r="F863" s="119">
        <v>21070</v>
      </c>
      <c r="G863" s="119">
        <v>507656</v>
      </c>
      <c r="H863" s="119">
        <v>103</v>
      </c>
      <c r="I863" s="119">
        <v>491456</v>
      </c>
    </row>
    <row r="864" spans="2:9" x14ac:dyDescent="0.25">
      <c r="B864" s="127" t="s">
        <v>47</v>
      </c>
      <c r="C864" s="127">
        <v>28</v>
      </c>
      <c r="D864" s="127">
        <v>1989</v>
      </c>
      <c r="E864" s="119">
        <v>177073872</v>
      </c>
      <c r="F864" s="119">
        <v>19128</v>
      </c>
      <c r="G864" s="119">
        <v>503634</v>
      </c>
      <c r="H864" s="119">
        <v>125</v>
      </c>
      <c r="I864" s="119">
        <v>489260</v>
      </c>
    </row>
    <row r="865" spans="2:9" x14ac:dyDescent="0.25">
      <c r="B865" s="127" t="s">
        <v>47</v>
      </c>
      <c r="C865" s="127">
        <v>29</v>
      </c>
      <c r="D865" s="127">
        <v>1988</v>
      </c>
      <c r="E865" s="119">
        <v>181510560</v>
      </c>
      <c r="F865" s="119">
        <v>10112</v>
      </c>
      <c r="G865" s="119">
        <v>513659</v>
      </c>
      <c r="H865" s="119">
        <v>122</v>
      </c>
      <c r="I865" s="119">
        <v>500678</v>
      </c>
    </row>
    <row r="866" spans="2:9" x14ac:dyDescent="0.25">
      <c r="B866" s="127" t="s">
        <v>47</v>
      </c>
      <c r="C866" s="127">
        <v>30</v>
      </c>
      <c r="D866" s="127">
        <v>1987</v>
      </c>
      <c r="E866" s="119">
        <v>178011561</v>
      </c>
      <c r="F866" s="119">
        <v>17633</v>
      </c>
      <c r="G866" s="119">
        <v>502268</v>
      </c>
      <c r="H866" s="119">
        <v>144</v>
      </c>
      <c r="I866" s="119">
        <v>490543</v>
      </c>
    </row>
    <row r="867" spans="2:9" x14ac:dyDescent="0.25">
      <c r="B867" s="127" t="s">
        <v>47</v>
      </c>
      <c r="C867" s="127">
        <v>31</v>
      </c>
      <c r="D867" s="127">
        <v>1986</v>
      </c>
      <c r="E867" s="119">
        <v>174973728</v>
      </c>
      <c r="F867" s="119">
        <v>15304</v>
      </c>
      <c r="G867" s="119">
        <v>492360</v>
      </c>
      <c r="H867" s="119">
        <v>160</v>
      </c>
      <c r="I867" s="119">
        <v>482165</v>
      </c>
    </row>
    <row r="868" spans="2:9" x14ac:dyDescent="0.25">
      <c r="B868" s="127" t="s">
        <v>47</v>
      </c>
      <c r="C868" s="127">
        <v>32</v>
      </c>
      <c r="D868" s="127">
        <v>1985</v>
      </c>
      <c r="E868" s="119">
        <v>169789509</v>
      </c>
      <c r="F868" s="119">
        <v>14098</v>
      </c>
      <c r="G868" s="119">
        <v>477008</v>
      </c>
      <c r="H868" s="119">
        <v>144</v>
      </c>
      <c r="I868" s="119">
        <v>467983</v>
      </c>
    </row>
    <row r="869" spans="2:9" x14ac:dyDescent="0.25">
      <c r="B869" s="127" t="s">
        <v>47</v>
      </c>
      <c r="C869" s="127">
        <v>33</v>
      </c>
      <c r="D869" s="127">
        <v>1984</v>
      </c>
      <c r="E869" s="119">
        <v>168984058</v>
      </c>
      <c r="F869" s="119">
        <v>12818</v>
      </c>
      <c r="G869" s="119">
        <v>473714</v>
      </c>
      <c r="H869" s="119">
        <v>157</v>
      </c>
      <c r="I869" s="119">
        <v>465704</v>
      </c>
    </row>
    <row r="870" spans="2:9" x14ac:dyDescent="0.25">
      <c r="B870" s="127" t="s">
        <v>47</v>
      </c>
      <c r="C870" s="127">
        <v>34</v>
      </c>
      <c r="D870" s="127">
        <v>1983</v>
      </c>
      <c r="E870" s="119">
        <v>169533432</v>
      </c>
      <c r="F870" s="119">
        <v>13829</v>
      </c>
      <c r="G870" s="119">
        <v>474557</v>
      </c>
      <c r="H870" s="119">
        <v>199</v>
      </c>
      <c r="I870" s="119">
        <v>467117</v>
      </c>
    </row>
    <row r="871" spans="2:9" x14ac:dyDescent="0.25">
      <c r="B871" s="127" t="s">
        <v>47</v>
      </c>
      <c r="C871" s="127">
        <v>35</v>
      </c>
      <c r="D871" s="127">
        <v>1982</v>
      </c>
      <c r="E871" s="119">
        <v>173634707</v>
      </c>
      <c r="F871" s="119">
        <v>9640</v>
      </c>
      <c r="G871" s="119">
        <v>485244</v>
      </c>
      <c r="H871" s="119">
        <v>212</v>
      </c>
      <c r="I871" s="119">
        <v>478147</v>
      </c>
    </row>
    <row r="872" spans="2:9" x14ac:dyDescent="0.25">
      <c r="B872" s="127" t="s">
        <v>47</v>
      </c>
      <c r="C872" s="127">
        <v>36</v>
      </c>
      <c r="D872" s="127">
        <v>1981</v>
      </c>
      <c r="E872" s="119">
        <v>173600190</v>
      </c>
      <c r="F872" s="119">
        <v>16205</v>
      </c>
      <c r="G872" s="119">
        <v>484440</v>
      </c>
      <c r="H872" s="119">
        <v>212</v>
      </c>
      <c r="I872" s="119">
        <v>477994</v>
      </c>
    </row>
    <row r="873" spans="2:9" x14ac:dyDescent="0.25">
      <c r="B873" s="127" t="s">
        <v>47</v>
      </c>
      <c r="C873" s="127">
        <v>37</v>
      </c>
      <c r="D873" s="127">
        <v>1980</v>
      </c>
      <c r="E873" s="119">
        <v>174670435</v>
      </c>
      <c r="F873" s="119">
        <v>16674</v>
      </c>
      <c r="G873" s="119">
        <v>487249</v>
      </c>
      <c r="H873" s="119">
        <v>243</v>
      </c>
      <c r="I873" s="119">
        <v>480832</v>
      </c>
    </row>
    <row r="874" spans="2:9" x14ac:dyDescent="0.25">
      <c r="B874" s="127" t="s">
        <v>47</v>
      </c>
      <c r="C874" s="127">
        <v>38</v>
      </c>
      <c r="D874" s="127">
        <v>1979</v>
      </c>
      <c r="E874" s="119">
        <v>166552587</v>
      </c>
      <c r="F874" s="119">
        <v>13717</v>
      </c>
      <c r="G874" s="119">
        <v>464262</v>
      </c>
      <c r="H874" s="119">
        <v>240</v>
      </c>
      <c r="I874" s="119">
        <v>458337</v>
      </c>
    </row>
    <row r="875" spans="2:9" x14ac:dyDescent="0.25">
      <c r="B875" s="127" t="s">
        <v>47</v>
      </c>
      <c r="C875" s="127">
        <v>39</v>
      </c>
      <c r="D875" s="127">
        <v>1978</v>
      </c>
      <c r="E875" s="119">
        <v>163886752</v>
      </c>
      <c r="F875" s="119">
        <v>8453</v>
      </c>
      <c r="G875" s="119">
        <v>456660</v>
      </c>
      <c r="H875" s="119">
        <v>263</v>
      </c>
      <c r="I875" s="119">
        <v>450987</v>
      </c>
    </row>
    <row r="876" spans="2:9" x14ac:dyDescent="0.25">
      <c r="B876" s="127" t="s">
        <v>47</v>
      </c>
      <c r="C876" s="127">
        <v>40</v>
      </c>
      <c r="D876" s="127">
        <v>1977</v>
      </c>
      <c r="E876" s="119">
        <v>161417310</v>
      </c>
      <c r="F876" s="119">
        <v>10566</v>
      </c>
      <c r="G876" s="119">
        <v>449581</v>
      </c>
      <c r="H876" s="119">
        <v>293</v>
      </c>
      <c r="I876" s="119">
        <v>444074</v>
      </c>
    </row>
    <row r="877" spans="2:9" x14ac:dyDescent="0.25">
      <c r="B877" s="127" t="s">
        <v>47</v>
      </c>
      <c r="C877" s="127">
        <v>41</v>
      </c>
      <c r="D877" s="127">
        <v>1976</v>
      </c>
      <c r="E877" s="119">
        <v>157938135</v>
      </c>
      <c r="F877" s="119">
        <v>11929</v>
      </c>
      <c r="G877" s="119">
        <v>439873</v>
      </c>
      <c r="H877" s="119">
        <v>318</v>
      </c>
      <c r="I877" s="119">
        <v>434526</v>
      </c>
    </row>
    <row r="878" spans="2:9" x14ac:dyDescent="0.25">
      <c r="B878" s="127" t="s">
        <v>47</v>
      </c>
      <c r="C878" s="127">
        <v>42</v>
      </c>
      <c r="D878" s="127">
        <v>1975</v>
      </c>
      <c r="E878" s="119">
        <v>152565285</v>
      </c>
      <c r="F878" s="119">
        <v>10644</v>
      </c>
      <c r="G878" s="119">
        <v>425001</v>
      </c>
      <c r="H878" s="119">
        <v>322</v>
      </c>
      <c r="I878" s="119">
        <v>419717</v>
      </c>
    </row>
    <row r="879" spans="2:9" x14ac:dyDescent="0.25">
      <c r="B879" s="127" t="s">
        <v>47</v>
      </c>
      <c r="C879" s="127">
        <v>43</v>
      </c>
      <c r="D879" s="127">
        <v>1974</v>
      </c>
      <c r="E879" s="119">
        <v>154990692</v>
      </c>
      <c r="F879" s="119">
        <v>6844</v>
      </c>
      <c r="G879" s="119">
        <v>431419</v>
      </c>
      <c r="H879" s="119">
        <v>353</v>
      </c>
      <c r="I879" s="119">
        <v>426195</v>
      </c>
    </row>
    <row r="880" spans="2:9" x14ac:dyDescent="0.25">
      <c r="B880" s="127" t="s">
        <v>47</v>
      </c>
      <c r="C880" s="127">
        <v>44</v>
      </c>
      <c r="D880" s="127">
        <v>1973</v>
      </c>
      <c r="E880" s="119">
        <v>156123321</v>
      </c>
      <c r="F880" s="119">
        <v>8564</v>
      </c>
      <c r="G880" s="119">
        <v>434032</v>
      </c>
      <c r="H880" s="119">
        <v>428</v>
      </c>
      <c r="I880" s="119">
        <v>429092</v>
      </c>
    </row>
    <row r="881" spans="2:9" x14ac:dyDescent="0.25">
      <c r="B881" s="127" t="s">
        <v>47</v>
      </c>
      <c r="C881" s="127">
        <v>45</v>
      </c>
      <c r="D881" s="127">
        <v>1972</v>
      </c>
      <c r="E881" s="119">
        <v>168601280</v>
      </c>
      <c r="F881" s="119">
        <v>9929</v>
      </c>
      <c r="G881" s="119">
        <v>468295</v>
      </c>
      <c r="H881" s="119">
        <v>510</v>
      </c>
      <c r="I881" s="119">
        <v>463279</v>
      </c>
    </row>
    <row r="882" spans="2:9" x14ac:dyDescent="0.25">
      <c r="B882" s="127" t="s">
        <v>47</v>
      </c>
      <c r="C882" s="127">
        <v>46</v>
      </c>
      <c r="D882" s="127">
        <v>1971</v>
      </c>
      <c r="E882" s="119">
        <v>184973571</v>
      </c>
      <c r="F882" s="119">
        <v>9702</v>
      </c>
      <c r="G882" s="119">
        <v>513120</v>
      </c>
      <c r="H882" s="119">
        <v>628</v>
      </c>
      <c r="I882" s="119">
        <v>508091</v>
      </c>
    </row>
    <row r="883" spans="2:9" x14ac:dyDescent="0.25">
      <c r="B883" s="127" t="s">
        <v>47</v>
      </c>
      <c r="C883" s="127">
        <v>47</v>
      </c>
      <c r="D883" s="127">
        <v>1970</v>
      </c>
      <c r="E883" s="119">
        <v>192394302</v>
      </c>
      <c r="F883" s="119">
        <v>9462</v>
      </c>
      <c r="G883" s="119">
        <v>533292</v>
      </c>
      <c r="H883" s="119">
        <v>720</v>
      </c>
      <c r="I883" s="119">
        <v>528225</v>
      </c>
    </row>
    <row r="884" spans="2:9" x14ac:dyDescent="0.25">
      <c r="B884" s="127" t="s">
        <v>47</v>
      </c>
      <c r="C884" s="127">
        <v>48</v>
      </c>
      <c r="D884" s="127">
        <v>1969</v>
      </c>
      <c r="E884" s="119">
        <v>206178253</v>
      </c>
      <c r="F884" s="119">
        <v>8125</v>
      </c>
      <c r="G884" s="119">
        <v>570912</v>
      </c>
      <c r="H884" s="119">
        <v>837</v>
      </c>
      <c r="I884" s="119">
        <v>565749</v>
      </c>
    </row>
    <row r="885" spans="2:9" x14ac:dyDescent="0.25">
      <c r="B885" s="127" t="s">
        <v>47</v>
      </c>
      <c r="C885" s="127">
        <v>49</v>
      </c>
      <c r="D885" s="127">
        <v>1968</v>
      </c>
      <c r="E885" s="119">
        <v>216095964</v>
      </c>
      <c r="F885" s="119">
        <v>8570</v>
      </c>
      <c r="G885" s="119">
        <v>598049</v>
      </c>
      <c r="H885" s="119">
        <v>1038</v>
      </c>
      <c r="I885" s="119">
        <v>592858</v>
      </c>
    </row>
    <row r="886" spans="2:9" x14ac:dyDescent="0.25">
      <c r="B886" s="127" t="s">
        <v>47</v>
      </c>
      <c r="C886" s="127">
        <v>50</v>
      </c>
      <c r="D886" s="127">
        <v>1967</v>
      </c>
      <c r="E886" s="119">
        <v>222478525</v>
      </c>
      <c r="F886" s="119">
        <v>6278</v>
      </c>
      <c r="G886" s="119">
        <v>615224</v>
      </c>
      <c r="H886" s="119">
        <v>1086</v>
      </c>
      <c r="I886" s="119">
        <v>610151</v>
      </c>
    </row>
    <row r="887" spans="2:9" x14ac:dyDescent="0.25">
      <c r="B887" s="127" t="s">
        <v>47</v>
      </c>
      <c r="C887" s="127">
        <v>51</v>
      </c>
      <c r="D887" s="127">
        <v>1966</v>
      </c>
      <c r="E887" s="119">
        <v>229137180</v>
      </c>
      <c r="F887" s="119">
        <v>10464</v>
      </c>
      <c r="G887" s="119">
        <v>633046</v>
      </c>
      <c r="H887" s="119">
        <v>1238</v>
      </c>
      <c r="I887" s="119">
        <v>628341</v>
      </c>
    </row>
    <row r="888" spans="2:9" x14ac:dyDescent="0.25">
      <c r="B888" s="127" t="s">
        <v>47</v>
      </c>
      <c r="C888" s="127">
        <v>52</v>
      </c>
      <c r="D888" s="127">
        <v>1965</v>
      </c>
      <c r="E888" s="119">
        <v>229378724</v>
      </c>
      <c r="F888" s="119">
        <v>7118</v>
      </c>
      <c r="G888" s="119">
        <v>633657</v>
      </c>
      <c r="H888" s="119">
        <v>1511</v>
      </c>
      <c r="I888" s="119">
        <v>628824</v>
      </c>
    </row>
    <row r="889" spans="2:9" x14ac:dyDescent="0.25">
      <c r="B889" s="127" t="s">
        <v>47</v>
      </c>
      <c r="C889" s="127">
        <v>53</v>
      </c>
      <c r="D889" s="127">
        <v>1964</v>
      </c>
      <c r="E889" s="119">
        <v>233278994</v>
      </c>
      <c r="F889" s="119">
        <v>5518</v>
      </c>
      <c r="G889" s="119">
        <v>644089</v>
      </c>
      <c r="H889" s="119">
        <v>1567</v>
      </c>
      <c r="I889" s="119">
        <v>639299</v>
      </c>
    </row>
    <row r="890" spans="2:9" x14ac:dyDescent="0.25">
      <c r="B890" s="127" t="s">
        <v>47</v>
      </c>
      <c r="C890" s="127">
        <v>54</v>
      </c>
      <c r="D890" s="127">
        <v>1963</v>
      </c>
      <c r="E890" s="119">
        <v>231145023</v>
      </c>
      <c r="F890" s="119">
        <v>8474</v>
      </c>
      <c r="G890" s="119">
        <v>638300</v>
      </c>
      <c r="H890" s="119">
        <v>1850</v>
      </c>
      <c r="I890" s="119">
        <v>633312</v>
      </c>
    </row>
    <row r="891" spans="2:9" x14ac:dyDescent="0.25">
      <c r="B891" s="127" t="s">
        <v>47</v>
      </c>
      <c r="C891" s="127">
        <v>55</v>
      </c>
      <c r="D891" s="127">
        <v>1962</v>
      </c>
      <c r="E891" s="119">
        <v>223930886</v>
      </c>
      <c r="F891" s="119">
        <v>5404</v>
      </c>
      <c r="G891" s="119">
        <v>618148</v>
      </c>
      <c r="H891" s="119">
        <v>1935</v>
      </c>
      <c r="I891" s="119">
        <v>613343</v>
      </c>
    </row>
    <row r="892" spans="2:9" x14ac:dyDescent="0.25">
      <c r="B892" s="127" t="s">
        <v>47</v>
      </c>
      <c r="C892" s="127">
        <v>56</v>
      </c>
      <c r="D892" s="127">
        <v>1961</v>
      </c>
      <c r="E892" s="119">
        <v>220734748</v>
      </c>
      <c r="F892" s="119">
        <v>3892</v>
      </c>
      <c r="G892" s="119">
        <v>608746</v>
      </c>
      <c r="H892" s="119">
        <v>2159</v>
      </c>
      <c r="I892" s="119">
        <v>604042</v>
      </c>
    </row>
    <row r="893" spans="2:9" x14ac:dyDescent="0.25">
      <c r="B893" s="127" t="s">
        <v>47</v>
      </c>
      <c r="C893" s="127">
        <v>57</v>
      </c>
      <c r="D893" s="127">
        <v>1960</v>
      </c>
      <c r="E893" s="119">
        <v>213251215</v>
      </c>
      <c r="F893" s="119">
        <v>7824</v>
      </c>
      <c r="G893" s="119">
        <v>588146</v>
      </c>
      <c r="H893" s="119">
        <v>2186</v>
      </c>
      <c r="I893" s="119">
        <v>583480</v>
      </c>
    </row>
    <row r="894" spans="2:9" x14ac:dyDescent="0.25">
      <c r="B894" s="127" t="s">
        <v>47</v>
      </c>
      <c r="C894" s="127">
        <v>58</v>
      </c>
      <c r="D894" s="127">
        <v>1959</v>
      </c>
      <c r="E894" s="119">
        <v>206901087</v>
      </c>
      <c r="F894" s="119">
        <v>3330</v>
      </c>
      <c r="G894" s="119">
        <v>570544</v>
      </c>
      <c r="H894" s="119">
        <v>2500</v>
      </c>
      <c r="I894" s="119">
        <v>565816</v>
      </c>
    </row>
    <row r="895" spans="2:9" x14ac:dyDescent="0.25">
      <c r="B895" s="127" t="s">
        <v>47</v>
      </c>
      <c r="C895" s="127">
        <v>59</v>
      </c>
      <c r="D895" s="127">
        <v>1958</v>
      </c>
      <c r="E895" s="119">
        <v>194340883</v>
      </c>
      <c r="F895" s="119">
        <v>2010</v>
      </c>
      <c r="G895" s="119">
        <v>535809</v>
      </c>
      <c r="H895" s="119">
        <v>2420</v>
      </c>
      <c r="I895" s="119">
        <v>531379</v>
      </c>
    </row>
    <row r="896" spans="2:9" x14ac:dyDescent="0.25">
      <c r="B896" s="127" t="s">
        <v>47</v>
      </c>
      <c r="C896" s="127">
        <v>60</v>
      </c>
      <c r="D896" s="127">
        <v>1957</v>
      </c>
      <c r="E896" s="119">
        <v>188653157</v>
      </c>
      <c r="F896" s="119">
        <v>2340</v>
      </c>
      <c r="G896" s="119">
        <v>520207</v>
      </c>
      <c r="H896" s="119">
        <v>2681</v>
      </c>
      <c r="I896" s="119">
        <v>515461</v>
      </c>
    </row>
    <row r="897" spans="2:9" x14ac:dyDescent="0.25">
      <c r="B897" s="127" t="s">
        <v>47</v>
      </c>
      <c r="C897" s="127">
        <v>61</v>
      </c>
      <c r="D897" s="127">
        <v>1956</v>
      </c>
      <c r="E897" s="119">
        <v>182262162</v>
      </c>
      <c r="F897" s="119">
        <v>5593</v>
      </c>
      <c r="G897" s="119">
        <v>502647</v>
      </c>
      <c r="H897" s="119">
        <v>2922</v>
      </c>
      <c r="I897" s="119">
        <v>497882</v>
      </c>
    </row>
    <row r="898" spans="2:9" x14ac:dyDescent="0.25">
      <c r="B898" s="127" t="s">
        <v>47</v>
      </c>
      <c r="C898" s="127">
        <v>62</v>
      </c>
      <c r="D898" s="127">
        <v>1955</v>
      </c>
      <c r="E898" s="119">
        <v>175703834</v>
      </c>
      <c r="F898" s="119">
        <v>3700</v>
      </c>
      <c r="G898" s="119">
        <v>484571</v>
      </c>
      <c r="H898" s="119">
        <v>3100</v>
      </c>
      <c r="I898" s="119">
        <v>479964</v>
      </c>
    </row>
    <row r="899" spans="2:9" x14ac:dyDescent="0.25">
      <c r="B899" s="127" t="s">
        <v>47</v>
      </c>
      <c r="C899" s="127">
        <v>63</v>
      </c>
      <c r="D899" s="127">
        <v>1954</v>
      </c>
      <c r="E899" s="119">
        <v>172836320</v>
      </c>
      <c r="F899" s="119">
        <v>2904</v>
      </c>
      <c r="G899" s="119">
        <v>476704</v>
      </c>
      <c r="H899" s="119">
        <v>3127</v>
      </c>
      <c r="I899" s="119">
        <v>471829</v>
      </c>
    </row>
    <row r="900" spans="2:9" x14ac:dyDescent="0.25">
      <c r="B900" s="127" t="s">
        <v>47</v>
      </c>
      <c r="C900" s="127">
        <v>64</v>
      </c>
      <c r="D900" s="127">
        <v>1953</v>
      </c>
      <c r="E900" s="119">
        <v>167641181</v>
      </c>
      <c r="F900" s="119">
        <v>3046</v>
      </c>
      <c r="G900" s="119">
        <v>462278</v>
      </c>
      <c r="H900" s="119">
        <v>3351</v>
      </c>
      <c r="I900" s="119">
        <v>457676</v>
      </c>
    </row>
    <row r="901" spans="2:9" x14ac:dyDescent="0.25">
      <c r="B901" s="127" t="s">
        <v>47</v>
      </c>
      <c r="C901" s="127">
        <v>65</v>
      </c>
      <c r="D901" s="127">
        <v>1952</v>
      </c>
      <c r="E901" s="119">
        <v>167775181</v>
      </c>
      <c r="F901" s="119">
        <v>2576</v>
      </c>
      <c r="G901" s="119">
        <v>463492</v>
      </c>
      <c r="H901" s="119">
        <v>3713</v>
      </c>
      <c r="I901" s="119">
        <v>458481</v>
      </c>
    </row>
    <row r="902" spans="2:9" x14ac:dyDescent="0.25">
      <c r="B902" s="127" t="s">
        <v>47</v>
      </c>
      <c r="C902" s="127">
        <v>66</v>
      </c>
      <c r="D902" s="127">
        <v>1951</v>
      </c>
      <c r="E902" s="119">
        <v>164508975</v>
      </c>
      <c r="F902" s="119">
        <v>468</v>
      </c>
      <c r="G902" s="119">
        <v>453666</v>
      </c>
      <c r="H902" s="119">
        <v>3848</v>
      </c>
      <c r="I902" s="119">
        <v>448963</v>
      </c>
    </row>
    <row r="903" spans="2:9" x14ac:dyDescent="0.25">
      <c r="B903" s="127" t="s">
        <v>47</v>
      </c>
      <c r="C903" s="127">
        <v>67</v>
      </c>
      <c r="D903" s="127">
        <v>1950</v>
      </c>
      <c r="E903" s="119">
        <v>163695532</v>
      </c>
      <c r="F903" s="119">
        <v>2430</v>
      </c>
      <c r="G903" s="119">
        <v>451242</v>
      </c>
      <c r="H903" s="119">
        <v>4286</v>
      </c>
      <c r="I903" s="119">
        <v>446376</v>
      </c>
    </row>
    <row r="904" spans="2:9" x14ac:dyDescent="0.25">
      <c r="B904" s="127" t="s">
        <v>47</v>
      </c>
      <c r="C904" s="127">
        <v>68</v>
      </c>
      <c r="D904" s="127">
        <v>1949</v>
      </c>
      <c r="E904" s="119">
        <v>156742032</v>
      </c>
      <c r="F904" s="119">
        <v>1512</v>
      </c>
      <c r="G904" s="119">
        <v>432122</v>
      </c>
      <c r="H904" s="119">
        <v>4458</v>
      </c>
      <c r="I904" s="119">
        <v>427207</v>
      </c>
    </row>
    <row r="905" spans="2:9" x14ac:dyDescent="0.25">
      <c r="B905" s="127" t="s">
        <v>47</v>
      </c>
      <c r="C905" s="127">
        <v>69</v>
      </c>
      <c r="D905" s="127">
        <v>1948</v>
      </c>
      <c r="E905" s="119">
        <v>142303838</v>
      </c>
      <c r="F905" s="119">
        <v>3042</v>
      </c>
      <c r="G905" s="119">
        <v>392563</v>
      </c>
      <c r="H905" s="119">
        <v>4503</v>
      </c>
      <c r="I905" s="119">
        <v>387606</v>
      </c>
    </row>
    <row r="906" spans="2:9" x14ac:dyDescent="0.25">
      <c r="B906" s="127" t="s">
        <v>47</v>
      </c>
      <c r="C906" s="127">
        <v>70</v>
      </c>
      <c r="D906" s="127">
        <v>1947</v>
      </c>
      <c r="E906" s="119">
        <v>134179370</v>
      </c>
      <c r="F906" s="119">
        <v>1584</v>
      </c>
      <c r="G906" s="119">
        <v>370252</v>
      </c>
      <c r="H906" s="119">
        <v>4620</v>
      </c>
      <c r="I906" s="119">
        <v>365278</v>
      </c>
    </row>
    <row r="907" spans="2:9" x14ac:dyDescent="0.25">
      <c r="B907" s="127" t="s">
        <v>47</v>
      </c>
      <c r="C907" s="127">
        <v>71</v>
      </c>
      <c r="D907" s="127">
        <v>1946</v>
      </c>
      <c r="E907" s="119">
        <v>116470459</v>
      </c>
      <c r="F907" s="119">
        <v>1460</v>
      </c>
      <c r="G907" s="119">
        <v>321705</v>
      </c>
      <c r="H907" s="119">
        <v>4639</v>
      </c>
      <c r="I907" s="119">
        <v>316789</v>
      </c>
    </row>
    <row r="908" spans="2:9" x14ac:dyDescent="0.25">
      <c r="B908" s="127" t="s">
        <v>47</v>
      </c>
      <c r="C908" s="127">
        <v>72</v>
      </c>
      <c r="D908" s="127">
        <v>1945</v>
      </c>
      <c r="E908" s="119">
        <v>103642166</v>
      </c>
      <c r="F908" s="119">
        <v>1460</v>
      </c>
      <c r="G908" s="119">
        <v>286400</v>
      </c>
      <c r="H908" s="119">
        <v>4342</v>
      </c>
      <c r="I908" s="119">
        <v>281813</v>
      </c>
    </row>
    <row r="909" spans="2:9" x14ac:dyDescent="0.25">
      <c r="B909" s="127" t="s">
        <v>47</v>
      </c>
      <c r="C909" s="127">
        <v>73</v>
      </c>
      <c r="D909" s="127">
        <v>1944</v>
      </c>
      <c r="E909" s="119">
        <v>136723952</v>
      </c>
      <c r="F909" s="119">
        <v>1032</v>
      </c>
      <c r="G909" s="119">
        <v>378066</v>
      </c>
      <c r="H909" s="119">
        <v>6349</v>
      </c>
      <c r="I909" s="119">
        <v>371480</v>
      </c>
    </row>
    <row r="910" spans="2:9" x14ac:dyDescent="0.25">
      <c r="B910" s="127" t="s">
        <v>47</v>
      </c>
      <c r="C910" s="127">
        <v>74</v>
      </c>
      <c r="D910" s="127">
        <v>1943</v>
      </c>
      <c r="E910" s="119">
        <v>137986189</v>
      </c>
      <c r="F910" s="119">
        <v>730</v>
      </c>
      <c r="G910" s="119">
        <v>381675</v>
      </c>
      <c r="H910" s="119">
        <v>6708</v>
      </c>
      <c r="I910" s="119">
        <v>374763</v>
      </c>
    </row>
    <row r="911" spans="2:9" x14ac:dyDescent="0.25">
      <c r="B911" s="127" t="s">
        <v>47</v>
      </c>
      <c r="C911" s="127">
        <v>75</v>
      </c>
      <c r="D911" s="127">
        <v>1942</v>
      </c>
      <c r="E911" s="119">
        <v>133713579</v>
      </c>
      <c r="F911" s="119">
        <v>976</v>
      </c>
      <c r="G911" s="119">
        <v>370218</v>
      </c>
      <c r="H911" s="119">
        <v>7096</v>
      </c>
      <c r="I911" s="119">
        <v>362878</v>
      </c>
    </row>
    <row r="912" spans="2:9" x14ac:dyDescent="0.25">
      <c r="B912" s="127" t="s">
        <v>47</v>
      </c>
      <c r="C912" s="127">
        <v>76</v>
      </c>
      <c r="D912" s="127">
        <v>1941</v>
      </c>
      <c r="E912" s="119">
        <v>162705062</v>
      </c>
      <c r="F912" s="119">
        <v>4306</v>
      </c>
      <c r="G912" s="119">
        <v>450764</v>
      </c>
      <c r="H912" s="119">
        <v>9408</v>
      </c>
      <c r="I912" s="119">
        <v>441150</v>
      </c>
    </row>
    <row r="913" spans="2:9" x14ac:dyDescent="0.25">
      <c r="B913" s="127" t="s">
        <v>47</v>
      </c>
      <c r="C913" s="127">
        <v>77</v>
      </c>
      <c r="D913" s="127">
        <v>1940</v>
      </c>
      <c r="E913" s="119">
        <v>169952316</v>
      </c>
      <c r="F913" s="119">
        <v>0</v>
      </c>
      <c r="G913" s="119">
        <v>471498</v>
      </c>
      <c r="H913" s="119">
        <v>11015</v>
      </c>
      <c r="I913" s="119">
        <v>460255</v>
      </c>
    </row>
    <row r="914" spans="2:9" x14ac:dyDescent="0.25">
      <c r="B914" s="127" t="s">
        <v>47</v>
      </c>
      <c r="C914" s="127">
        <v>78</v>
      </c>
      <c r="D914" s="127">
        <v>1939</v>
      </c>
      <c r="E914" s="119">
        <v>165778572</v>
      </c>
      <c r="F914" s="119">
        <v>792</v>
      </c>
      <c r="G914" s="119">
        <v>460403</v>
      </c>
      <c r="H914" s="119">
        <v>11849</v>
      </c>
      <c r="I914" s="119">
        <v>448370</v>
      </c>
    </row>
    <row r="915" spans="2:9" x14ac:dyDescent="0.25">
      <c r="B915" s="127" t="s">
        <v>47</v>
      </c>
      <c r="C915" s="127">
        <v>79</v>
      </c>
      <c r="D915" s="127">
        <v>1938</v>
      </c>
      <c r="E915" s="119">
        <v>151498562</v>
      </c>
      <c r="F915" s="119">
        <v>2418</v>
      </c>
      <c r="G915" s="119">
        <v>421697</v>
      </c>
      <c r="H915" s="119">
        <v>12604</v>
      </c>
      <c r="I915" s="119">
        <v>408927</v>
      </c>
    </row>
    <row r="916" spans="2:9" x14ac:dyDescent="0.25">
      <c r="B916" s="127" t="s">
        <v>47</v>
      </c>
      <c r="C916" s="127">
        <v>80</v>
      </c>
      <c r="D916" s="127">
        <v>1937</v>
      </c>
      <c r="E916" s="119">
        <v>138325908</v>
      </c>
      <c r="F916" s="119">
        <v>534</v>
      </c>
      <c r="G916" s="119">
        <v>385995</v>
      </c>
      <c r="H916" s="119">
        <v>13501</v>
      </c>
      <c r="I916" s="119">
        <v>372359</v>
      </c>
    </row>
    <row r="917" spans="2:9" x14ac:dyDescent="0.25">
      <c r="B917" s="127" t="s">
        <v>47</v>
      </c>
      <c r="C917" s="127">
        <v>81</v>
      </c>
      <c r="D917" s="127">
        <v>1936</v>
      </c>
      <c r="E917" s="119">
        <v>130403167</v>
      </c>
      <c r="F917" s="119">
        <v>730</v>
      </c>
      <c r="G917" s="119">
        <v>364923</v>
      </c>
      <c r="H917" s="119">
        <v>14665</v>
      </c>
      <c r="I917" s="119">
        <v>350133</v>
      </c>
    </row>
    <row r="918" spans="2:9" x14ac:dyDescent="0.25">
      <c r="B918" s="127" t="s">
        <v>47</v>
      </c>
      <c r="C918" s="127">
        <v>82</v>
      </c>
      <c r="D918" s="127">
        <v>1935</v>
      </c>
      <c r="E918" s="119">
        <v>121488832</v>
      </c>
      <c r="F918" s="119">
        <v>0</v>
      </c>
      <c r="G918" s="119">
        <v>341136</v>
      </c>
      <c r="H918" s="119">
        <v>15899</v>
      </c>
      <c r="I918" s="119">
        <v>325130</v>
      </c>
    </row>
    <row r="919" spans="2:9" x14ac:dyDescent="0.25">
      <c r="B919" s="127" t="s">
        <v>47</v>
      </c>
      <c r="C919" s="127">
        <v>83</v>
      </c>
      <c r="D919" s="127">
        <v>1934</v>
      </c>
      <c r="E919" s="119">
        <v>108011309</v>
      </c>
      <c r="F919" s="119">
        <v>0</v>
      </c>
      <c r="G919" s="119">
        <v>304507</v>
      </c>
      <c r="H919" s="119">
        <v>16456</v>
      </c>
      <c r="I919" s="119">
        <v>287983</v>
      </c>
    </row>
    <row r="920" spans="2:9" x14ac:dyDescent="0.25">
      <c r="B920" s="127" t="s">
        <v>47</v>
      </c>
      <c r="C920" s="127">
        <v>84</v>
      </c>
      <c r="D920" s="127">
        <v>1933</v>
      </c>
      <c r="E920" s="119">
        <v>82593089</v>
      </c>
      <c r="F920" s="119">
        <v>730</v>
      </c>
      <c r="G920" s="119">
        <v>233855</v>
      </c>
      <c r="H920" s="119">
        <v>14566</v>
      </c>
      <c r="I920" s="119">
        <v>219231</v>
      </c>
    </row>
    <row r="921" spans="2:9" x14ac:dyDescent="0.25">
      <c r="B921" s="127" t="s">
        <v>47</v>
      </c>
      <c r="C921" s="127">
        <v>85</v>
      </c>
      <c r="D921" s="127">
        <v>1932</v>
      </c>
      <c r="E921" s="119">
        <v>77486902</v>
      </c>
      <c r="F921" s="119">
        <v>730</v>
      </c>
      <c r="G921" s="119">
        <v>220582</v>
      </c>
      <c r="H921" s="119">
        <v>15994</v>
      </c>
      <c r="I921" s="119">
        <v>204546</v>
      </c>
    </row>
    <row r="922" spans="2:9" x14ac:dyDescent="0.25">
      <c r="B922" s="127" t="s">
        <v>47</v>
      </c>
      <c r="C922" s="127">
        <v>86</v>
      </c>
      <c r="D922" s="127">
        <v>1931</v>
      </c>
      <c r="E922" s="119">
        <v>73578155</v>
      </c>
      <c r="F922" s="119">
        <v>1298</v>
      </c>
      <c r="G922" s="119">
        <v>210779</v>
      </c>
      <c r="H922" s="119">
        <v>17447</v>
      </c>
      <c r="I922" s="119">
        <v>193312</v>
      </c>
    </row>
    <row r="923" spans="2:9" x14ac:dyDescent="0.25">
      <c r="B923" s="127" t="s">
        <v>47</v>
      </c>
      <c r="C923" s="127">
        <v>87</v>
      </c>
      <c r="D923" s="127">
        <v>1930</v>
      </c>
      <c r="E923" s="119">
        <v>71233521</v>
      </c>
      <c r="F923" s="119">
        <v>444</v>
      </c>
      <c r="G923" s="119">
        <v>205257</v>
      </c>
      <c r="H923" s="119">
        <v>19149</v>
      </c>
      <c r="I923" s="119">
        <v>186086</v>
      </c>
    </row>
    <row r="924" spans="2:9" x14ac:dyDescent="0.25">
      <c r="B924" s="127" t="s">
        <v>47</v>
      </c>
      <c r="C924" s="127">
        <v>88</v>
      </c>
      <c r="D924" s="127">
        <v>1929</v>
      </c>
      <c r="E924" s="119">
        <v>62570949</v>
      </c>
      <c r="F924" s="119">
        <v>0</v>
      </c>
      <c r="G924" s="119">
        <v>181680</v>
      </c>
      <c r="H924" s="119">
        <v>19599</v>
      </c>
      <c r="I924" s="119">
        <v>162071</v>
      </c>
    </row>
    <row r="925" spans="2:9" x14ac:dyDescent="0.25">
      <c r="B925" s="127" t="s">
        <v>47</v>
      </c>
      <c r="C925" s="127">
        <v>89</v>
      </c>
      <c r="D925" s="127">
        <v>1928</v>
      </c>
      <c r="E925" s="119">
        <v>54850607</v>
      </c>
      <c r="F925" s="119">
        <v>1460</v>
      </c>
      <c r="G925" s="119">
        <v>160605</v>
      </c>
      <c r="H925" s="119">
        <v>19702</v>
      </c>
      <c r="I925" s="119">
        <v>140930</v>
      </c>
    </row>
    <row r="926" spans="2:9" x14ac:dyDescent="0.25">
      <c r="B926" s="127" t="s">
        <v>47</v>
      </c>
      <c r="C926" s="127">
        <v>90</v>
      </c>
      <c r="D926" s="127">
        <v>1927</v>
      </c>
      <c r="E926" s="119">
        <v>45847505</v>
      </c>
      <c r="F926" s="119">
        <v>0</v>
      </c>
      <c r="G926" s="119">
        <v>135583</v>
      </c>
      <c r="H926" s="119">
        <v>18820</v>
      </c>
      <c r="I926" s="119">
        <v>116791</v>
      </c>
    </row>
    <row r="927" spans="2:9" x14ac:dyDescent="0.25">
      <c r="B927" s="127" t="s">
        <v>47</v>
      </c>
      <c r="C927" s="127">
        <v>91</v>
      </c>
      <c r="D927" s="127">
        <v>1926</v>
      </c>
      <c r="E927" s="119">
        <v>39644566</v>
      </c>
      <c r="F927" s="119">
        <v>0</v>
      </c>
      <c r="G927" s="119">
        <v>118735</v>
      </c>
      <c r="H927" s="119">
        <v>18969</v>
      </c>
      <c r="I927" s="119">
        <v>99787</v>
      </c>
    </row>
    <row r="928" spans="2:9" x14ac:dyDescent="0.25">
      <c r="B928" s="127" t="s">
        <v>47</v>
      </c>
      <c r="C928" s="127">
        <v>92</v>
      </c>
      <c r="D928" s="127">
        <v>1925</v>
      </c>
      <c r="E928" s="119">
        <v>33211996</v>
      </c>
      <c r="F928" s="119">
        <v>0</v>
      </c>
      <c r="G928" s="119">
        <v>100723</v>
      </c>
      <c r="H928" s="119">
        <v>18075</v>
      </c>
      <c r="I928" s="119">
        <v>82682</v>
      </c>
    </row>
    <row r="929" spans="2:9" x14ac:dyDescent="0.25">
      <c r="B929" s="127" t="s">
        <v>47</v>
      </c>
      <c r="C929" s="127">
        <v>93</v>
      </c>
      <c r="D929" s="127">
        <v>1924</v>
      </c>
      <c r="E929" s="119">
        <v>25620887</v>
      </c>
      <c r="F929" s="119">
        <v>0</v>
      </c>
      <c r="G929" s="119">
        <v>78652</v>
      </c>
      <c r="H929" s="119">
        <v>15691</v>
      </c>
      <c r="I929" s="119">
        <v>62996</v>
      </c>
    </row>
    <row r="930" spans="2:9" x14ac:dyDescent="0.25">
      <c r="B930" s="127" t="s">
        <v>47</v>
      </c>
      <c r="C930" s="127">
        <v>94</v>
      </c>
      <c r="D930" s="127">
        <v>1923</v>
      </c>
      <c r="E930" s="119">
        <v>19941760</v>
      </c>
      <c r="F930" s="119">
        <v>1460</v>
      </c>
      <c r="G930" s="119">
        <v>62159</v>
      </c>
      <c r="H930" s="119">
        <v>13853</v>
      </c>
      <c r="I930" s="119">
        <v>48343</v>
      </c>
    </row>
    <row r="931" spans="2:9" x14ac:dyDescent="0.25">
      <c r="B931" s="127" t="s">
        <v>47</v>
      </c>
      <c r="C931" s="127">
        <v>95</v>
      </c>
      <c r="D931" s="127">
        <v>1922</v>
      </c>
      <c r="E931" s="119">
        <v>15591165</v>
      </c>
      <c r="F931" s="119">
        <v>0</v>
      </c>
      <c r="G931" s="119">
        <v>49304</v>
      </c>
      <c r="H931" s="119">
        <v>12037</v>
      </c>
      <c r="I931" s="119">
        <v>37291</v>
      </c>
    </row>
    <row r="932" spans="2:9" x14ac:dyDescent="0.25">
      <c r="B932" s="127" t="s">
        <v>47</v>
      </c>
      <c r="C932" s="127">
        <v>96</v>
      </c>
      <c r="D932" s="127">
        <v>1921</v>
      </c>
      <c r="E932" s="119">
        <v>12120431</v>
      </c>
      <c r="F932" s="119">
        <v>730</v>
      </c>
      <c r="G932" s="119">
        <v>38882</v>
      </c>
      <c r="H932" s="119">
        <v>10305</v>
      </c>
      <c r="I932" s="119">
        <v>28594</v>
      </c>
    </row>
    <row r="933" spans="2:9" x14ac:dyDescent="0.25">
      <c r="B933" s="127" t="s">
        <v>47</v>
      </c>
      <c r="C933" s="127">
        <v>97</v>
      </c>
      <c r="D933" s="127">
        <v>1920</v>
      </c>
      <c r="E933" s="119">
        <v>8400476</v>
      </c>
      <c r="F933" s="119">
        <v>0</v>
      </c>
      <c r="G933" s="119">
        <v>27470</v>
      </c>
      <c r="H933" s="119">
        <v>8052</v>
      </c>
      <c r="I933" s="119">
        <v>19439</v>
      </c>
    </row>
    <row r="934" spans="2:9" x14ac:dyDescent="0.25">
      <c r="B934" s="127" t="s">
        <v>47</v>
      </c>
      <c r="C934" s="127">
        <v>98</v>
      </c>
      <c r="D934" s="127">
        <v>1919</v>
      </c>
      <c r="E934" s="119">
        <v>4666686</v>
      </c>
      <c r="F934" s="119">
        <v>0</v>
      </c>
      <c r="G934" s="119">
        <v>15441</v>
      </c>
      <c r="H934" s="119">
        <v>4765</v>
      </c>
      <c r="I934" s="119">
        <v>10685</v>
      </c>
    </row>
    <row r="935" spans="2:9" x14ac:dyDescent="0.25">
      <c r="B935" s="127" t="s">
        <v>47</v>
      </c>
      <c r="C935" s="127">
        <v>99</v>
      </c>
      <c r="D935" s="127">
        <v>1918</v>
      </c>
      <c r="E935" s="119">
        <v>1934449</v>
      </c>
      <c r="F935" s="119">
        <v>0</v>
      </c>
      <c r="G935" s="119">
        <v>6558</v>
      </c>
      <c r="H935" s="119">
        <v>2247</v>
      </c>
      <c r="I935" s="119">
        <v>4316</v>
      </c>
    </row>
    <row r="936" spans="2:9" x14ac:dyDescent="0.25">
      <c r="B936" s="127" t="s">
        <v>47</v>
      </c>
      <c r="C936" s="127">
        <v>100</v>
      </c>
      <c r="D936" s="127">
        <v>1917</v>
      </c>
      <c r="E936" s="119">
        <v>1203607</v>
      </c>
      <c r="F936" s="119">
        <v>0</v>
      </c>
      <c r="G936" s="119">
        <v>4123</v>
      </c>
      <c r="H936" s="119">
        <v>1486</v>
      </c>
      <c r="I936" s="119">
        <v>2640</v>
      </c>
    </row>
    <row r="937" spans="2:9" x14ac:dyDescent="0.25">
      <c r="B937" s="127" t="s">
        <v>47</v>
      </c>
      <c r="C937" s="127">
        <v>101</v>
      </c>
      <c r="D937" s="127">
        <v>1916</v>
      </c>
      <c r="E937" s="119">
        <v>842265</v>
      </c>
      <c r="F937" s="119">
        <v>0</v>
      </c>
      <c r="G937" s="119">
        <v>2951</v>
      </c>
      <c r="H937" s="119">
        <v>1137</v>
      </c>
      <c r="I937" s="119">
        <v>1816</v>
      </c>
    </row>
    <row r="938" spans="2:9" x14ac:dyDescent="0.25">
      <c r="B938" s="127" t="s">
        <v>47</v>
      </c>
      <c r="C938" s="127">
        <v>102</v>
      </c>
      <c r="D938" s="127">
        <v>1915</v>
      </c>
      <c r="E938" s="119">
        <v>693715</v>
      </c>
      <c r="F938" s="119">
        <v>0</v>
      </c>
      <c r="G938" s="119">
        <v>2460</v>
      </c>
      <c r="H938" s="119">
        <v>979</v>
      </c>
      <c r="I938" s="119">
        <v>1482</v>
      </c>
    </row>
    <row r="939" spans="2:9" x14ac:dyDescent="0.25">
      <c r="B939" s="127" t="s">
        <v>47</v>
      </c>
      <c r="C939" s="127">
        <v>103</v>
      </c>
      <c r="D939" s="127">
        <v>1914</v>
      </c>
      <c r="E939" s="119">
        <v>513723</v>
      </c>
      <c r="F939" s="119">
        <v>0</v>
      </c>
      <c r="G939" s="119">
        <v>1889</v>
      </c>
      <c r="H939" s="119">
        <v>834</v>
      </c>
      <c r="I939" s="119">
        <v>1058</v>
      </c>
    </row>
    <row r="940" spans="2:9" x14ac:dyDescent="0.25">
      <c r="B940" s="127" t="s">
        <v>47</v>
      </c>
      <c r="C940" s="127">
        <v>104</v>
      </c>
      <c r="D940" s="127">
        <v>1913</v>
      </c>
      <c r="E940" s="119">
        <v>298306</v>
      </c>
      <c r="F940" s="119">
        <v>0</v>
      </c>
      <c r="G940" s="119">
        <v>1080</v>
      </c>
      <c r="H940" s="119">
        <v>455</v>
      </c>
      <c r="I940" s="119">
        <v>628</v>
      </c>
    </row>
    <row r="941" spans="2:9" x14ac:dyDescent="0.25">
      <c r="B941" s="127" t="s">
        <v>47</v>
      </c>
      <c r="C941" s="127">
        <v>105</v>
      </c>
      <c r="D941" s="127">
        <v>1912</v>
      </c>
      <c r="E941" s="119">
        <v>162390</v>
      </c>
      <c r="F941" s="119">
        <v>0</v>
      </c>
      <c r="G941" s="119">
        <v>608</v>
      </c>
      <c r="H941" s="119">
        <v>281</v>
      </c>
      <c r="I941" s="119">
        <v>327</v>
      </c>
    </row>
    <row r="942" spans="2:9" x14ac:dyDescent="0.25">
      <c r="B942" s="127" t="s">
        <v>47</v>
      </c>
      <c r="C942" s="127">
        <v>106</v>
      </c>
      <c r="D942" s="127">
        <v>1911</v>
      </c>
      <c r="E942" s="119">
        <v>70675</v>
      </c>
      <c r="F942" s="119">
        <v>0</v>
      </c>
      <c r="G942" s="119">
        <v>271</v>
      </c>
      <c r="H942" s="119">
        <v>143</v>
      </c>
      <c r="I942" s="119">
        <v>129</v>
      </c>
    </row>
    <row r="943" spans="2:9" x14ac:dyDescent="0.25">
      <c r="B943" s="127" t="s">
        <v>47</v>
      </c>
      <c r="C943" s="127">
        <v>107</v>
      </c>
      <c r="D943" s="127">
        <v>1910</v>
      </c>
      <c r="E943" s="119">
        <v>43955</v>
      </c>
      <c r="F943" s="119">
        <v>0</v>
      </c>
      <c r="G943" s="119">
        <v>160</v>
      </c>
      <c r="H943" s="119">
        <v>70</v>
      </c>
      <c r="I943" s="119">
        <v>90</v>
      </c>
    </row>
    <row r="944" spans="2:9" x14ac:dyDescent="0.25">
      <c r="B944" s="127" t="s">
        <v>47</v>
      </c>
      <c r="C944" s="127">
        <v>108</v>
      </c>
      <c r="D944" s="127">
        <v>1909</v>
      </c>
      <c r="E944" s="119">
        <v>16519</v>
      </c>
      <c r="F944" s="119">
        <v>0</v>
      </c>
      <c r="G944" s="119">
        <v>70</v>
      </c>
      <c r="H944" s="119">
        <v>38</v>
      </c>
      <c r="I944" s="119">
        <v>33</v>
      </c>
    </row>
    <row r="945" spans="2:9" x14ac:dyDescent="0.25">
      <c r="B945" s="127" t="s">
        <v>47</v>
      </c>
      <c r="C945" s="127">
        <v>109</v>
      </c>
      <c r="D945" s="127">
        <v>1908</v>
      </c>
      <c r="E945" s="119">
        <v>7390</v>
      </c>
      <c r="F945" s="119">
        <v>0</v>
      </c>
      <c r="G945" s="119">
        <v>29</v>
      </c>
      <c r="H945" s="119">
        <v>13</v>
      </c>
      <c r="I945" s="119">
        <v>16</v>
      </c>
    </row>
    <row r="946" spans="2:9" x14ac:dyDescent="0.25">
      <c r="B946" s="127" t="s">
        <v>47</v>
      </c>
      <c r="C946" s="127">
        <v>110</v>
      </c>
      <c r="D946" s="127">
        <v>1907</v>
      </c>
      <c r="E946" s="119">
        <v>3103</v>
      </c>
      <c r="F946" s="119">
        <v>0</v>
      </c>
      <c r="G946" s="119">
        <v>11</v>
      </c>
      <c r="H946" s="119">
        <v>5</v>
      </c>
      <c r="I946" s="119">
        <v>6</v>
      </c>
    </row>
    <row r="947" spans="2:9" x14ac:dyDescent="0.25">
      <c r="B947" s="127" t="s">
        <v>47</v>
      </c>
      <c r="C947" s="127">
        <v>111</v>
      </c>
      <c r="D947" s="127">
        <v>1906</v>
      </c>
      <c r="E947" s="119">
        <v>2616</v>
      </c>
      <c r="F947" s="119">
        <v>0</v>
      </c>
      <c r="G947" s="119">
        <v>9</v>
      </c>
      <c r="H947" s="119">
        <v>2</v>
      </c>
      <c r="I947" s="119">
        <v>7</v>
      </c>
    </row>
    <row r="948" spans="2:9" x14ac:dyDescent="0.25">
      <c r="B948" s="127" t="s">
        <v>47</v>
      </c>
      <c r="C948" s="127">
        <v>112</v>
      </c>
      <c r="D948" s="127">
        <v>1905</v>
      </c>
      <c r="E948" s="119">
        <v>241</v>
      </c>
      <c r="F948" s="119">
        <v>0</v>
      </c>
      <c r="G948" s="119">
        <v>1</v>
      </c>
      <c r="H948" s="119">
        <v>1</v>
      </c>
      <c r="I948" s="119">
        <v>0</v>
      </c>
    </row>
    <row r="949" spans="2:9" x14ac:dyDescent="0.25">
      <c r="B949" s="127" t="s">
        <v>47</v>
      </c>
      <c r="C949" s="127">
        <v>113</v>
      </c>
      <c r="D949" s="127">
        <v>1904</v>
      </c>
      <c r="E949" s="119">
        <v>0</v>
      </c>
      <c r="F949" s="119">
        <v>0</v>
      </c>
      <c r="G949" s="119">
        <v>0</v>
      </c>
      <c r="H949" s="119">
        <v>0</v>
      </c>
      <c r="I949" s="119">
        <v>0</v>
      </c>
    </row>
    <row r="950" spans="2:9" x14ac:dyDescent="0.25">
      <c r="B950" s="127" t="s">
        <v>47</v>
      </c>
      <c r="C950" s="127">
        <v>114</v>
      </c>
      <c r="D950" s="127">
        <v>1903</v>
      </c>
      <c r="E950" s="119">
        <v>0</v>
      </c>
      <c r="F950" s="119">
        <v>0</v>
      </c>
      <c r="G950" s="119">
        <v>0</v>
      </c>
      <c r="H950" s="119">
        <v>0</v>
      </c>
      <c r="I950" s="119">
        <v>0</v>
      </c>
    </row>
    <row r="951" spans="2:9" x14ac:dyDescent="0.25">
      <c r="B951" s="127" t="s">
        <v>47</v>
      </c>
      <c r="C951" s="127">
        <v>115</v>
      </c>
      <c r="D951" s="127">
        <v>1902</v>
      </c>
      <c r="E951" s="119">
        <v>0</v>
      </c>
      <c r="F951" s="119">
        <v>0</v>
      </c>
      <c r="G951" s="119">
        <v>0</v>
      </c>
      <c r="H951" s="119">
        <v>0</v>
      </c>
      <c r="I951" s="119">
        <v>0</v>
      </c>
    </row>
    <row r="952" spans="2:9" x14ac:dyDescent="0.25">
      <c r="B952" s="127" t="s">
        <v>47</v>
      </c>
      <c r="C952" s="127">
        <v>116</v>
      </c>
      <c r="D952" s="127">
        <v>1901</v>
      </c>
      <c r="E952" s="119">
        <v>0</v>
      </c>
      <c r="F952" s="119">
        <v>0</v>
      </c>
      <c r="G952" s="119">
        <v>0</v>
      </c>
      <c r="H952" s="119">
        <v>0</v>
      </c>
      <c r="I952" s="119">
        <v>0</v>
      </c>
    </row>
    <row r="953" spans="2:9" x14ac:dyDescent="0.25">
      <c r="B953" s="127" t="s">
        <v>47</v>
      </c>
      <c r="C953" s="127">
        <v>117</v>
      </c>
      <c r="D953" s="127">
        <v>1900</v>
      </c>
      <c r="E953" s="119">
        <v>0</v>
      </c>
      <c r="F953" s="119">
        <v>0</v>
      </c>
      <c r="G953" s="119">
        <v>0</v>
      </c>
      <c r="H953" s="119">
        <v>0</v>
      </c>
      <c r="I953" s="119">
        <v>0</v>
      </c>
    </row>
    <row r="955" spans="2:9" x14ac:dyDescent="0.25">
      <c r="B955" s="38" t="s">
        <v>979</v>
      </c>
    </row>
    <row r="956" spans="2:9" x14ac:dyDescent="0.25">
      <c r="B956" t="s">
        <v>974</v>
      </c>
    </row>
  </sheetData>
  <pageMargins left="0.7" right="0.7" top="0.78740157499999996" bottom="0.78740157499999996" header="0.3" footer="0.3"/>
  <pageSetup paperSize="9" scale="85" fitToHeight="0" orientation="portrait" r:id="rId1"/>
  <tableParts count="2">
    <tablePart r:id="rId2"/>
    <tablePart r:id="rId3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X119"/>
  <sheetViews>
    <sheetView showGridLines="0" zoomScaleNormal="100" workbookViewId="0">
      <selection activeCell="M117" sqref="M117"/>
    </sheetView>
  </sheetViews>
  <sheetFormatPr baseColWidth="10" defaultRowHeight="15" x14ac:dyDescent="0.25"/>
  <cols>
    <col min="1" max="1" width="5.42578125" style="27" customWidth="1"/>
    <col min="2" max="2" width="10.7109375" customWidth="1"/>
    <col min="3" max="3" width="10.7109375" style="25" customWidth="1"/>
    <col min="4" max="4" width="9.7109375" customWidth="1"/>
    <col min="5" max="5" width="9.7109375" style="25" customWidth="1"/>
    <col min="6" max="6" width="9.7109375" customWidth="1"/>
    <col min="7" max="7" width="9.7109375" style="25" customWidth="1"/>
    <col min="8" max="17" width="9.7109375" customWidth="1"/>
    <col min="18" max="18" width="10" customWidth="1"/>
    <col min="19" max="19" width="9.5703125" customWidth="1"/>
    <col min="20" max="20" width="9.140625" customWidth="1"/>
    <col min="21" max="21" width="10" bestFit="1" customWidth="1"/>
    <col min="22" max="22" width="9.42578125" bestFit="1" customWidth="1"/>
  </cols>
  <sheetData>
    <row r="1" spans="2:22" s="36" customFormat="1" x14ac:dyDescent="0.25"/>
    <row r="2" spans="2:22" ht="15.75" x14ac:dyDescent="0.25">
      <c r="B2" s="26" t="s">
        <v>887</v>
      </c>
    </row>
    <row r="3" spans="2:22" s="27" customFormat="1" ht="15.75" x14ac:dyDescent="0.25">
      <c r="B3" s="26"/>
    </row>
    <row r="4" spans="2:22" x14ac:dyDescent="0.25">
      <c r="B4" s="31" t="s">
        <v>888</v>
      </c>
      <c r="K4" s="31" t="s">
        <v>889</v>
      </c>
      <c r="L4" s="27"/>
      <c r="M4" s="27"/>
      <c r="N4" s="27"/>
      <c r="O4" s="27"/>
      <c r="P4" s="27"/>
      <c r="Q4" s="27"/>
      <c r="R4" s="27"/>
    </row>
    <row r="5" spans="2:22" x14ac:dyDescent="0.25">
      <c r="K5" s="27"/>
      <c r="L5" s="27"/>
      <c r="M5" s="27"/>
      <c r="N5" s="27"/>
      <c r="O5" s="27"/>
      <c r="P5" s="27"/>
      <c r="Q5" s="27"/>
      <c r="R5" s="27"/>
    </row>
    <row r="6" spans="2:22" x14ac:dyDescent="0.25">
      <c r="B6" s="166" t="s">
        <v>869</v>
      </c>
      <c r="C6" s="174"/>
      <c r="D6" s="166">
        <v>4000</v>
      </c>
      <c r="E6" s="167"/>
      <c r="F6" s="166">
        <v>4020</v>
      </c>
      <c r="G6" s="167"/>
      <c r="H6" s="166">
        <v>4040</v>
      </c>
      <c r="I6" s="167"/>
      <c r="J6" s="29"/>
      <c r="K6" s="166" t="s">
        <v>869</v>
      </c>
      <c r="L6" s="174"/>
      <c r="M6" s="166">
        <v>4000</v>
      </c>
      <c r="N6" s="167"/>
      <c r="O6" s="166">
        <v>4020</v>
      </c>
      <c r="P6" s="167"/>
      <c r="Q6" s="166">
        <v>4040</v>
      </c>
      <c r="R6" s="167"/>
      <c r="S6" s="166">
        <v>5010</v>
      </c>
      <c r="T6" s="167"/>
      <c r="U6" s="166">
        <v>5020</v>
      </c>
      <c r="V6" s="167"/>
    </row>
    <row r="7" spans="2:22" ht="48" customHeight="1" x14ac:dyDescent="0.25">
      <c r="B7" s="170" t="s">
        <v>863</v>
      </c>
      <c r="C7" s="171"/>
      <c r="D7" s="168" t="s">
        <v>867</v>
      </c>
      <c r="E7" s="169"/>
      <c r="F7" s="168" t="s">
        <v>868</v>
      </c>
      <c r="G7" s="169"/>
      <c r="H7" s="168" t="s">
        <v>845</v>
      </c>
      <c r="I7" s="169"/>
      <c r="J7" s="30"/>
      <c r="K7" s="170" t="s">
        <v>863</v>
      </c>
      <c r="L7" s="171"/>
      <c r="M7" s="168" t="s">
        <v>867</v>
      </c>
      <c r="N7" s="169"/>
      <c r="O7" s="168" t="s">
        <v>868</v>
      </c>
      <c r="P7" s="169"/>
      <c r="Q7" s="168" t="s">
        <v>845</v>
      </c>
      <c r="R7" s="169"/>
      <c r="S7" s="168" t="s">
        <v>881</v>
      </c>
      <c r="T7" s="169"/>
      <c r="U7" s="168" t="s">
        <v>882</v>
      </c>
      <c r="V7" s="169"/>
    </row>
    <row r="8" spans="2:22" ht="24.75" x14ac:dyDescent="0.25">
      <c r="B8" s="110" t="s">
        <v>50</v>
      </c>
      <c r="C8" s="116" t="s">
        <v>864</v>
      </c>
      <c r="D8" s="110" t="s">
        <v>865</v>
      </c>
      <c r="E8" s="110" t="s">
        <v>866</v>
      </c>
      <c r="F8" s="110" t="s">
        <v>865</v>
      </c>
      <c r="G8" s="110" t="s">
        <v>866</v>
      </c>
      <c r="H8" s="110" t="s">
        <v>865</v>
      </c>
      <c r="I8" s="110" t="s">
        <v>866</v>
      </c>
      <c r="J8" s="28"/>
      <c r="K8" s="110" t="s">
        <v>50</v>
      </c>
      <c r="L8" s="116" t="s">
        <v>864</v>
      </c>
      <c r="M8" s="110" t="s">
        <v>865</v>
      </c>
      <c r="N8" s="110" t="s">
        <v>866</v>
      </c>
      <c r="O8" s="110" t="s">
        <v>865</v>
      </c>
      <c r="P8" s="110" t="s">
        <v>866</v>
      </c>
      <c r="Q8" s="110" t="s">
        <v>865</v>
      </c>
      <c r="R8" s="110" t="s">
        <v>866</v>
      </c>
      <c r="S8" s="110" t="s">
        <v>865</v>
      </c>
      <c r="T8" s="110" t="s">
        <v>866</v>
      </c>
      <c r="U8" s="110" t="s">
        <v>865</v>
      </c>
      <c r="V8" s="110" t="s">
        <v>866</v>
      </c>
    </row>
    <row r="9" spans="2:22" x14ac:dyDescent="0.25">
      <c r="B9" s="110" t="s">
        <v>54</v>
      </c>
      <c r="C9" s="111">
        <v>27798877</v>
      </c>
      <c r="D9" s="111">
        <v>649</v>
      </c>
      <c r="E9" s="112">
        <f>D9/$C9</f>
        <v>2.3346266829411851E-5</v>
      </c>
      <c r="F9" s="111">
        <v>201</v>
      </c>
      <c r="G9" s="112">
        <f>F9/$C9</f>
        <v>7.2305079086468129E-6</v>
      </c>
      <c r="H9" s="111">
        <v>4952</v>
      </c>
      <c r="I9" s="112">
        <f>H9/$C9</f>
        <v>1.7813669235631352E-4</v>
      </c>
      <c r="J9" s="28"/>
      <c r="K9" s="110" t="s">
        <v>54</v>
      </c>
      <c r="L9" s="111">
        <v>28243263</v>
      </c>
      <c r="M9" s="111">
        <v>551</v>
      </c>
      <c r="N9" s="112">
        <f>M9/$C9</f>
        <v>1.9820944565494499E-5</v>
      </c>
      <c r="O9" s="111">
        <v>275</v>
      </c>
      <c r="P9" s="112">
        <f>O9/$C9</f>
        <v>9.8924859446660385E-6</v>
      </c>
      <c r="Q9" s="111">
        <v>15408</v>
      </c>
      <c r="R9" s="112">
        <f>Q9/$C9</f>
        <v>5.5426699431059749E-4</v>
      </c>
      <c r="S9" s="111">
        <v>566</v>
      </c>
      <c r="T9" s="112">
        <f>S9/$C9</f>
        <v>2.0360534707930827E-5</v>
      </c>
      <c r="U9" s="111">
        <v>20</v>
      </c>
      <c r="V9" s="112">
        <f>U9/$C9</f>
        <v>7.1945352324843913E-7</v>
      </c>
    </row>
    <row r="10" spans="2:22" x14ac:dyDescent="0.25">
      <c r="B10" s="110" t="s">
        <v>55</v>
      </c>
      <c r="C10" s="113">
        <v>11365238</v>
      </c>
      <c r="D10" s="113">
        <v>0</v>
      </c>
      <c r="E10" s="114">
        <f>D10/C10</f>
        <v>0</v>
      </c>
      <c r="F10" s="113">
        <v>36</v>
      </c>
      <c r="G10" s="114">
        <f t="shared" ref="G10:G13" si="0">F10/$C10</f>
        <v>3.16755355233212E-6</v>
      </c>
      <c r="H10" s="113">
        <v>1340</v>
      </c>
      <c r="I10" s="114">
        <f t="shared" ref="G10:I14" si="1">H10/$C10</f>
        <v>1.1790338222569558E-4</v>
      </c>
      <c r="J10" s="28"/>
      <c r="K10" s="110" t="s">
        <v>55</v>
      </c>
      <c r="L10" s="113">
        <v>11415052</v>
      </c>
      <c r="M10" s="113">
        <v>0</v>
      </c>
      <c r="N10" s="114">
        <f t="shared" ref="N10:N14" si="2">M10/$C10</f>
        <v>0</v>
      </c>
      <c r="O10" s="113">
        <v>67</v>
      </c>
      <c r="P10" s="114">
        <f t="shared" ref="P10:P14" si="3">O10/$C10</f>
        <v>5.8951691112847794E-6</v>
      </c>
      <c r="Q10" s="113">
        <v>3726</v>
      </c>
      <c r="R10" s="114">
        <f t="shared" ref="R10:R14" si="4">Q10/$C10</f>
        <v>3.2784179266637443E-4</v>
      </c>
      <c r="S10" s="113">
        <v>51</v>
      </c>
      <c r="T10" s="114">
        <f t="shared" ref="T10:T14" si="5">S10/$C10</f>
        <v>4.4873675324705031E-6</v>
      </c>
      <c r="U10" s="113">
        <v>17</v>
      </c>
      <c r="V10" s="114">
        <f t="shared" ref="V10:V14" si="6">U10/$C10</f>
        <v>1.4957891774901678E-6</v>
      </c>
    </row>
    <row r="11" spans="2:22" x14ac:dyDescent="0.25">
      <c r="B11" s="110" t="s">
        <v>56</v>
      </c>
      <c r="C11" s="111">
        <v>5531960</v>
      </c>
      <c r="D11" s="111">
        <v>0</v>
      </c>
      <c r="E11" s="112">
        <f>D11/C11</f>
        <v>0</v>
      </c>
      <c r="F11" s="111">
        <v>14</v>
      </c>
      <c r="G11" s="112">
        <f t="shared" si="0"/>
        <v>2.5307485954345296E-6</v>
      </c>
      <c r="H11" s="111">
        <v>692</v>
      </c>
      <c r="I11" s="112">
        <f t="shared" si="1"/>
        <v>1.2509128771719246E-4</v>
      </c>
      <c r="J11" s="28"/>
      <c r="K11" s="110" t="s">
        <v>56</v>
      </c>
      <c r="L11" s="111">
        <v>5450083</v>
      </c>
      <c r="M11" s="111">
        <v>0</v>
      </c>
      <c r="N11" s="112">
        <f t="shared" si="2"/>
        <v>0</v>
      </c>
      <c r="O11" s="111">
        <v>34</v>
      </c>
      <c r="P11" s="112">
        <f t="shared" si="3"/>
        <v>6.1461037317695714E-6</v>
      </c>
      <c r="Q11" s="111">
        <v>1996</v>
      </c>
      <c r="R11" s="112">
        <f t="shared" si="4"/>
        <v>3.6081244260623721E-4</v>
      </c>
      <c r="S11" s="111">
        <v>32</v>
      </c>
      <c r="T11" s="112">
        <f t="shared" si="5"/>
        <v>5.7845682181360676E-6</v>
      </c>
      <c r="U11" s="111">
        <v>7</v>
      </c>
      <c r="V11" s="112">
        <f t="shared" si="6"/>
        <v>1.2653742977172648E-6</v>
      </c>
    </row>
    <row r="12" spans="2:22" x14ac:dyDescent="0.25">
      <c r="B12" s="110" t="s">
        <v>57</v>
      </c>
      <c r="C12" s="113">
        <v>1705006</v>
      </c>
      <c r="D12" s="113">
        <v>0</v>
      </c>
      <c r="E12" s="114">
        <f>D12/C12</f>
        <v>0</v>
      </c>
      <c r="F12" s="113">
        <v>5</v>
      </c>
      <c r="G12" s="114">
        <f t="shared" si="0"/>
        <v>2.9325409998557189E-6</v>
      </c>
      <c r="H12" s="113">
        <v>255</v>
      </c>
      <c r="I12" s="114">
        <f t="shared" si="1"/>
        <v>1.4955959099264166E-4</v>
      </c>
      <c r="J12" s="28"/>
      <c r="K12" s="110" t="s">
        <v>57</v>
      </c>
      <c r="L12" s="113">
        <v>1666998</v>
      </c>
      <c r="M12" s="113">
        <v>0</v>
      </c>
      <c r="N12" s="114">
        <f t="shared" si="2"/>
        <v>0</v>
      </c>
      <c r="O12" s="113">
        <v>15</v>
      </c>
      <c r="P12" s="114">
        <f t="shared" si="3"/>
        <v>8.7976229995671575E-6</v>
      </c>
      <c r="Q12" s="113">
        <v>664</v>
      </c>
      <c r="R12" s="114">
        <f t="shared" si="4"/>
        <v>3.8944144478083947E-4</v>
      </c>
      <c r="S12" s="113">
        <v>10</v>
      </c>
      <c r="T12" s="114">
        <f t="shared" si="5"/>
        <v>5.8650819997114378E-6</v>
      </c>
      <c r="U12" s="113">
        <v>0</v>
      </c>
      <c r="V12" s="114">
        <f t="shared" si="6"/>
        <v>0</v>
      </c>
    </row>
    <row r="13" spans="2:22" x14ac:dyDescent="0.25">
      <c r="B13" s="110" t="s">
        <v>58</v>
      </c>
      <c r="C13" s="111">
        <v>29332885</v>
      </c>
      <c r="D13" s="111">
        <v>69</v>
      </c>
      <c r="E13" s="112">
        <f>D13/C13</f>
        <v>2.3523086801724411E-6</v>
      </c>
      <c r="F13" s="111">
        <v>80</v>
      </c>
      <c r="G13" s="112">
        <f t="shared" si="0"/>
        <v>2.7273144117941349E-6</v>
      </c>
      <c r="H13" s="111">
        <v>3054</v>
      </c>
      <c r="I13" s="112">
        <f t="shared" si="1"/>
        <v>1.041152276702411E-4</v>
      </c>
      <c r="J13" s="28"/>
      <c r="K13" s="110" t="s">
        <v>58</v>
      </c>
      <c r="L13" s="111">
        <v>29361848</v>
      </c>
      <c r="M13" s="111">
        <v>29</v>
      </c>
      <c r="N13" s="112">
        <f t="shared" si="2"/>
        <v>9.8865147427537391E-7</v>
      </c>
      <c r="O13" s="111">
        <v>134</v>
      </c>
      <c r="P13" s="112">
        <f t="shared" si="3"/>
        <v>4.568251639755176E-6</v>
      </c>
      <c r="Q13" s="111">
        <v>9345</v>
      </c>
      <c r="R13" s="112">
        <f t="shared" si="4"/>
        <v>3.1858441472770239E-4</v>
      </c>
      <c r="S13" s="111">
        <v>235</v>
      </c>
      <c r="T13" s="112">
        <f t="shared" si="5"/>
        <v>8.0114860846452708E-6</v>
      </c>
      <c r="U13" s="111">
        <v>8</v>
      </c>
      <c r="V13" s="112">
        <f t="shared" si="6"/>
        <v>2.7273144117941346E-7</v>
      </c>
    </row>
    <row r="14" spans="2:22" x14ac:dyDescent="0.25">
      <c r="B14" s="110" t="s">
        <v>15</v>
      </c>
      <c r="C14" s="115">
        <v>75733966</v>
      </c>
      <c r="D14" s="115">
        <v>718</v>
      </c>
      <c r="E14" s="114">
        <f>D14/C14</f>
        <v>9.480554603465504E-6</v>
      </c>
      <c r="F14" s="115">
        <v>336</v>
      </c>
      <c r="G14" s="114">
        <f t="shared" si="1"/>
        <v>4.4365826556607377E-6</v>
      </c>
      <c r="H14" s="115">
        <v>10293</v>
      </c>
      <c r="I14" s="114">
        <f t="shared" si="1"/>
        <v>1.3590995617474992E-4</v>
      </c>
      <c r="J14" s="28"/>
      <c r="K14" s="110" t="s">
        <v>15</v>
      </c>
      <c r="L14" s="115">
        <v>76137244</v>
      </c>
      <c r="M14" s="115">
        <v>580</v>
      </c>
      <c r="N14" s="114">
        <f t="shared" si="2"/>
        <v>7.6583867270334163E-6</v>
      </c>
      <c r="O14" s="115">
        <v>525</v>
      </c>
      <c r="P14" s="114">
        <f t="shared" si="3"/>
        <v>6.932160399469902E-6</v>
      </c>
      <c r="Q14" s="115">
        <v>31139</v>
      </c>
      <c r="R14" s="114">
        <f t="shared" si="4"/>
        <v>4.1116293843636818E-4</v>
      </c>
      <c r="S14" s="115">
        <v>894</v>
      </c>
      <c r="T14" s="114">
        <f t="shared" si="5"/>
        <v>1.1804478851668748E-5</v>
      </c>
      <c r="U14" s="115">
        <v>52</v>
      </c>
      <c r="V14" s="114">
        <f t="shared" si="6"/>
        <v>6.8661398242368559E-7</v>
      </c>
    </row>
    <row r="15" spans="2:22" x14ac:dyDescent="0.2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2:22" s="41" customFormat="1" x14ac:dyDescent="0.2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2:24" s="27" customFormat="1" x14ac:dyDescent="0.25">
      <c r="B17" s="34" t="s">
        <v>890</v>
      </c>
      <c r="C17" s="28"/>
      <c r="D17" s="28"/>
      <c r="E17" s="28"/>
      <c r="F17" s="28"/>
      <c r="G17" s="28"/>
      <c r="H17" s="28"/>
      <c r="I17" s="28"/>
      <c r="J17" s="28"/>
      <c r="K17" s="34" t="s">
        <v>891</v>
      </c>
      <c r="L17" s="28"/>
      <c r="M17" s="28"/>
      <c r="N17" s="28"/>
      <c r="O17" s="28"/>
      <c r="P17" s="28"/>
      <c r="Q17" s="28"/>
      <c r="R17" s="28"/>
    </row>
    <row r="18" spans="2:24" s="27" customFormat="1" x14ac:dyDescent="0.2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2:24" s="27" customFormat="1" x14ac:dyDescent="0.25">
      <c r="B19" s="166" t="s">
        <v>869</v>
      </c>
      <c r="C19" s="167"/>
      <c r="D19" s="166">
        <v>4020</v>
      </c>
      <c r="E19" s="167"/>
      <c r="F19" s="166">
        <v>4030</v>
      </c>
      <c r="G19" s="167"/>
      <c r="H19" s="166">
        <v>4040</v>
      </c>
      <c r="I19" s="167"/>
      <c r="J19" s="28"/>
      <c r="K19" s="166" t="s">
        <v>869</v>
      </c>
      <c r="L19" s="174"/>
      <c r="M19" s="166">
        <v>4020</v>
      </c>
      <c r="N19" s="167"/>
      <c r="O19" s="166">
        <v>4030</v>
      </c>
      <c r="P19" s="167"/>
      <c r="Q19" s="166">
        <v>4040</v>
      </c>
      <c r="R19" s="167"/>
    </row>
    <row r="20" spans="2:24" s="27" customFormat="1" ht="39.75" customHeight="1" x14ac:dyDescent="0.25">
      <c r="B20" s="170" t="s">
        <v>863</v>
      </c>
      <c r="C20" s="171"/>
      <c r="D20" s="168" t="s">
        <v>868</v>
      </c>
      <c r="E20" s="169"/>
      <c r="F20" s="168" t="s">
        <v>880</v>
      </c>
      <c r="G20" s="169" t="s">
        <v>880</v>
      </c>
      <c r="H20" s="168" t="s">
        <v>845</v>
      </c>
      <c r="I20" s="169"/>
      <c r="J20" s="28"/>
      <c r="K20" s="170" t="s">
        <v>863</v>
      </c>
      <c r="L20" s="171"/>
      <c r="M20" s="168" t="s">
        <v>868</v>
      </c>
      <c r="N20" s="169"/>
      <c r="O20" s="168" t="s">
        <v>880</v>
      </c>
      <c r="P20" s="169" t="s">
        <v>880</v>
      </c>
      <c r="Q20" s="168" t="s">
        <v>845</v>
      </c>
      <c r="R20" s="169"/>
    </row>
    <row r="21" spans="2:24" s="27" customFormat="1" ht="24.75" x14ac:dyDescent="0.25">
      <c r="B21" s="110" t="s">
        <v>50</v>
      </c>
      <c r="C21" s="116" t="s">
        <v>864</v>
      </c>
      <c r="D21" s="110" t="s">
        <v>865</v>
      </c>
      <c r="E21" s="110" t="s">
        <v>866</v>
      </c>
      <c r="F21" s="110" t="s">
        <v>865</v>
      </c>
      <c r="G21" s="110" t="s">
        <v>866</v>
      </c>
      <c r="H21" s="110" t="s">
        <v>865</v>
      </c>
      <c r="I21" s="110" t="s">
        <v>866</v>
      </c>
      <c r="J21" s="28"/>
      <c r="K21" s="110" t="s">
        <v>50</v>
      </c>
      <c r="L21" s="116" t="s">
        <v>864</v>
      </c>
      <c r="M21" s="110" t="s">
        <v>865</v>
      </c>
      <c r="N21" s="110" t="s">
        <v>866</v>
      </c>
      <c r="O21" s="110" t="s">
        <v>865</v>
      </c>
      <c r="P21" s="110" t="s">
        <v>866</v>
      </c>
      <c r="Q21" s="110" t="s">
        <v>865</v>
      </c>
      <c r="R21" s="110" t="s">
        <v>866</v>
      </c>
    </row>
    <row r="22" spans="2:24" s="27" customFormat="1" x14ac:dyDescent="0.25">
      <c r="B22" s="110" t="s">
        <v>54</v>
      </c>
      <c r="C22" s="111">
        <v>27762270</v>
      </c>
      <c r="D22" s="111">
        <v>235</v>
      </c>
      <c r="E22" s="112">
        <f>D22/$C22</f>
        <v>8.4647256870565692E-6</v>
      </c>
      <c r="F22" s="111">
        <v>42814</v>
      </c>
      <c r="G22" s="112">
        <f>F22/$C22</f>
        <v>1.5421649598537871E-3</v>
      </c>
      <c r="H22" s="111">
        <v>54756</v>
      </c>
      <c r="I22" s="112">
        <f>H22/$C22</f>
        <v>1.9723171051934875E-3</v>
      </c>
      <c r="J22" s="28"/>
      <c r="K22" s="110" t="s">
        <v>54</v>
      </c>
      <c r="L22" s="111">
        <v>28562968</v>
      </c>
      <c r="M22" s="111">
        <v>408</v>
      </c>
      <c r="N22" s="112">
        <f t="shared" ref="N22:N27" si="7">M22/$C22</f>
        <v>1.469620459710247E-5</v>
      </c>
      <c r="O22" s="111">
        <v>58459</v>
      </c>
      <c r="P22" s="112">
        <f>O22/$L22</f>
        <v>2.0466710602343565E-3</v>
      </c>
      <c r="Q22" s="111">
        <v>80865</v>
      </c>
      <c r="R22" s="112">
        <f>Q22/$L22</f>
        <v>2.8311133492849904E-3</v>
      </c>
    </row>
    <row r="23" spans="2:24" s="27" customFormat="1" x14ac:dyDescent="0.25">
      <c r="B23" s="110" t="s">
        <v>55</v>
      </c>
      <c r="C23" s="113">
        <v>11222062</v>
      </c>
      <c r="D23" s="113">
        <v>88</v>
      </c>
      <c r="E23" s="114">
        <f t="shared" ref="E23:E27" si="8">D23/C23</f>
        <v>7.8416961160970231E-6</v>
      </c>
      <c r="F23" s="113">
        <v>11401</v>
      </c>
      <c r="G23" s="114">
        <f t="shared" ref="G23:G27" si="9">F23/$C23</f>
        <v>1.015945197950252E-3</v>
      </c>
      <c r="H23" s="113">
        <v>13870</v>
      </c>
      <c r="I23" s="114">
        <f t="shared" ref="I23:I27" si="10">H23/$C23</f>
        <v>1.2359582401166558E-3</v>
      </c>
      <c r="J23" s="28"/>
      <c r="K23" s="110" t="s">
        <v>55</v>
      </c>
      <c r="L23" s="113">
        <v>11465594</v>
      </c>
      <c r="M23" s="113">
        <v>140</v>
      </c>
      <c r="N23" s="114">
        <f t="shared" si="7"/>
        <v>1.2475425639245265E-5</v>
      </c>
      <c r="O23" s="113">
        <v>17116</v>
      </c>
      <c r="P23" s="114">
        <f t="shared" ref="P23:P27" si="11">O23/$L23</f>
        <v>1.4928140661530488E-3</v>
      </c>
      <c r="Q23" s="113">
        <v>22389</v>
      </c>
      <c r="R23" s="114">
        <f t="shared" ref="R23:R27" si="12">Q23/$L23</f>
        <v>1.9527117391388532E-3</v>
      </c>
    </row>
    <row r="24" spans="2:24" s="27" customFormat="1" x14ac:dyDescent="0.25">
      <c r="B24" s="110" t="s">
        <v>56</v>
      </c>
      <c r="C24" s="111">
        <v>5293108</v>
      </c>
      <c r="D24" s="111">
        <v>29</v>
      </c>
      <c r="E24" s="112">
        <f t="shared" si="8"/>
        <v>5.4788226501329653E-6</v>
      </c>
      <c r="F24" s="111">
        <v>6423</v>
      </c>
      <c r="G24" s="112">
        <f t="shared" si="9"/>
        <v>1.2134647545449667E-3</v>
      </c>
      <c r="H24" s="111">
        <v>7884</v>
      </c>
      <c r="I24" s="112">
        <f t="shared" si="10"/>
        <v>1.4894840611602862E-3</v>
      </c>
      <c r="J24" s="28"/>
      <c r="K24" s="110" t="s">
        <v>56</v>
      </c>
      <c r="L24" s="111">
        <v>5370870</v>
      </c>
      <c r="M24" s="111">
        <v>49</v>
      </c>
      <c r="N24" s="112">
        <f t="shared" si="7"/>
        <v>9.25732102953501E-6</v>
      </c>
      <c r="O24" s="111">
        <v>8700</v>
      </c>
      <c r="P24" s="112">
        <f t="shared" si="11"/>
        <v>1.6198492981583988E-3</v>
      </c>
      <c r="Q24" s="111">
        <v>11574</v>
      </c>
      <c r="R24" s="112">
        <f t="shared" si="12"/>
        <v>2.1549581352741736E-3</v>
      </c>
    </row>
    <row r="25" spans="2:24" s="27" customFormat="1" x14ac:dyDescent="0.25">
      <c r="B25" s="110" t="s">
        <v>57</v>
      </c>
      <c r="C25" s="113">
        <v>1609126</v>
      </c>
      <c r="D25" s="113">
        <v>16</v>
      </c>
      <c r="E25" s="114">
        <f t="shared" si="8"/>
        <v>9.9432859825768764E-6</v>
      </c>
      <c r="F25" s="113">
        <v>2266</v>
      </c>
      <c r="G25" s="114">
        <f t="shared" si="9"/>
        <v>1.4082178772824503E-3</v>
      </c>
      <c r="H25" s="113">
        <v>2650</v>
      </c>
      <c r="I25" s="114">
        <f t="shared" si="10"/>
        <v>1.6468567408642952E-3</v>
      </c>
      <c r="J25" s="28"/>
      <c r="K25" s="110" t="s">
        <v>57</v>
      </c>
      <c r="L25" s="113">
        <v>1632687</v>
      </c>
      <c r="M25" s="113">
        <v>30</v>
      </c>
      <c r="N25" s="114">
        <f t="shared" si="7"/>
        <v>1.8643661217331645E-5</v>
      </c>
      <c r="O25" s="113">
        <v>4362</v>
      </c>
      <c r="P25" s="114">
        <f t="shared" si="11"/>
        <v>2.6716694626710449E-3</v>
      </c>
      <c r="Q25" s="113">
        <v>5210</v>
      </c>
      <c r="R25" s="114">
        <f t="shared" si="12"/>
        <v>3.1910586658679832E-3</v>
      </c>
    </row>
    <row r="26" spans="2:24" s="27" customFormat="1" x14ac:dyDescent="0.25">
      <c r="B26" s="110" t="s">
        <v>58</v>
      </c>
      <c r="C26" s="111">
        <v>28810544</v>
      </c>
      <c r="D26" s="111">
        <v>158</v>
      </c>
      <c r="E26" s="112">
        <f t="shared" si="8"/>
        <v>5.4841033199511956E-6</v>
      </c>
      <c r="F26" s="111">
        <v>26078</v>
      </c>
      <c r="G26" s="112">
        <f t="shared" si="9"/>
        <v>9.0515472390941313E-4</v>
      </c>
      <c r="H26" s="111">
        <v>30847</v>
      </c>
      <c r="I26" s="112">
        <f t="shared" si="10"/>
        <v>1.0706843994337629E-3</v>
      </c>
      <c r="J26" s="28"/>
      <c r="K26" s="110" t="s">
        <v>58</v>
      </c>
      <c r="L26" s="111">
        <v>29403886</v>
      </c>
      <c r="M26" s="111">
        <v>272</v>
      </c>
      <c r="N26" s="112">
        <f t="shared" si="7"/>
        <v>9.4409879938400329E-6</v>
      </c>
      <c r="O26" s="111">
        <v>38290</v>
      </c>
      <c r="P26" s="112">
        <f t="shared" si="11"/>
        <v>1.302208830492677E-3</v>
      </c>
      <c r="Q26" s="111">
        <v>48179</v>
      </c>
      <c r="R26" s="112">
        <f t="shared" si="12"/>
        <v>1.6385249215018721E-3</v>
      </c>
    </row>
    <row r="27" spans="2:24" s="27" customFormat="1" x14ac:dyDescent="0.25">
      <c r="B27" s="110" t="s">
        <v>15</v>
      </c>
      <c r="C27" s="115">
        <v>74697110</v>
      </c>
      <c r="D27" s="115">
        <v>526</v>
      </c>
      <c r="E27" s="114">
        <f t="shared" si="8"/>
        <v>7.0417717633252482E-6</v>
      </c>
      <c r="F27" s="115">
        <v>88982</v>
      </c>
      <c r="G27" s="114">
        <f t="shared" si="9"/>
        <v>1.191237519095451E-3</v>
      </c>
      <c r="H27" s="115">
        <v>110007</v>
      </c>
      <c r="I27" s="114">
        <f t="shared" si="10"/>
        <v>1.4727075786466169E-3</v>
      </c>
      <c r="J27" s="28"/>
      <c r="K27" s="110" t="s">
        <v>15</v>
      </c>
      <c r="L27" s="115">
        <v>76436005</v>
      </c>
      <c r="M27" s="115">
        <v>899</v>
      </c>
      <c r="N27" s="114">
        <f t="shared" si="7"/>
        <v>1.2035271511842961E-5</v>
      </c>
      <c r="O27" s="115">
        <v>126927</v>
      </c>
      <c r="P27" s="114">
        <f t="shared" si="11"/>
        <v>1.6605655934006493E-3</v>
      </c>
      <c r="Q27" s="115">
        <v>168217</v>
      </c>
      <c r="R27" s="114">
        <f t="shared" si="12"/>
        <v>2.2007560442228766E-3</v>
      </c>
    </row>
    <row r="28" spans="2:24" s="27" customFormat="1" x14ac:dyDescent="0.2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2:24" s="41" customFormat="1" x14ac:dyDescent="0.2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2:24" s="39" customFormat="1" x14ac:dyDescent="0.25">
      <c r="B30" s="34" t="s">
        <v>892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31" t="s">
        <v>893</v>
      </c>
    </row>
    <row r="31" spans="2:24" s="39" customFormat="1" x14ac:dyDescent="0.2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2:24" s="39" customFormat="1" x14ac:dyDescent="0.25">
      <c r="B32" s="166" t="s">
        <v>869</v>
      </c>
      <c r="C32" s="167"/>
      <c r="D32" s="166">
        <v>4000</v>
      </c>
      <c r="E32" s="167"/>
      <c r="F32" s="166">
        <v>4020</v>
      </c>
      <c r="G32" s="167"/>
      <c r="H32" s="166">
        <v>4040</v>
      </c>
      <c r="I32" s="167"/>
      <c r="J32" s="166">
        <v>5010</v>
      </c>
      <c r="K32" s="167"/>
      <c r="L32" s="28"/>
      <c r="M32" s="166" t="s">
        <v>869</v>
      </c>
      <c r="N32" s="167"/>
      <c r="O32" s="166">
        <v>4000</v>
      </c>
      <c r="P32" s="167"/>
      <c r="Q32" s="166">
        <v>4020</v>
      </c>
      <c r="R32" s="167"/>
      <c r="S32" s="166">
        <v>4040</v>
      </c>
      <c r="T32" s="167"/>
      <c r="U32" s="166">
        <v>5010</v>
      </c>
      <c r="V32" s="167"/>
      <c r="W32" s="166">
        <v>5020</v>
      </c>
      <c r="X32" s="167"/>
    </row>
    <row r="33" spans="2:24" s="39" customFormat="1" ht="51" customHeight="1" x14ac:dyDescent="0.25">
      <c r="B33" s="170" t="s">
        <v>863</v>
      </c>
      <c r="C33" s="171"/>
      <c r="D33" s="168" t="s">
        <v>867</v>
      </c>
      <c r="E33" s="169"/>
      <c r="F33" s="168" t="s">
        <v>868</v>
      </c>
      <c r="G33" s="169"/>
      <c r="H33" s="168" t="s">
        <v>845</v>
      </c>
      <c r="I33" s="169"/>
      <c r="J33" s="168" t="s">
        <v>881</v>
      </c>
      <c r="K33" s="169"/>
      <c r="L33" s="28"/>
      <c r="M33" s="170" t="s">
        <v>863</v>
      </c>
      <c r="N33" s="171"/>
      <c r="O33" s="168" t="s">
        <v>867</v>
      </c>
      <c r="P33" s="169"/>
      <c r="Q33" s="168" t="s">
        <v>868</v>
      </c>
      <c r="R33" s="169"/>
      <c r="S33" s="168" t="s">
        <v>845</v>
      </c>
      <c r="T33" s="169"/>
      <c r="U33" s="168" t="s">
        <v>881</v>
      </c>
      <c r="V33" s="169"/>
      <c r="W33" s="168" t="s">
        <v>882</v>
      </c>
      <c r="X33" s="169"/>
    </row>
    <row r="34" spans="2:24" s="39" customFormat="1" ht="24.75" x14ac:dyDescent="0.25">
      <c r="B34" s="110" t="s">
        <v>50</v>
      </c>
      <c r="C34" s="116" t="s">
        <v>864</v>
      </c>
      <c r="D34" s="110" t="s">
        <v>865</v>
      </c>
      <c r="E34" s="110" t="s">
        <v>866</v>
      </c>
      <c r="F34" s="110" t="s">
        <v>865</v>
      </c>
      <c r="G34" s="110" t="s">
        <v>866</v>
      </c>
      <c r="H34" s="110" t="s">
        <v>865</v>
      </c>
      <c r="I34" s="110" t="s">
        <v>866</v>
      </c>
      <c r="J34" s="110" t="s">
        <v>865</v>
      </c>
      <c r="K34" s="110" t="s">
        <v>866</v>
      </c>
      <c r="L34" s="28"/>
      <c r="M34" s="110" t="s">
        <v>50</v>
      </c>
      <c r="N34" s="116" t="s">
        <v>864</v>
      </c>
      <c r="O34" s="110" t="s">
        <v>865</v>
      </c>
      <c r="P34" s="110" t="s">
        <v>866</v>
      </c>
      <c r="Q34" s="110" t="s">
        <v>865</v>
      </c>
      <c r="R34" s="110"/>
      <c r="S34" s="110" t="s">
        <v>865</v>
      </c>
      <c r="T34" s="110" t="s">
        <v>866</v>
      </c>
      <c r="U34" s="110" t="s">
        <v>865</v>
      </c>
      <c r="V34" s="110" t="s">
        <v>866</v>
      </c>
      <c r="W34" s="110" t="s">
        <v>865</v>
      </c>
      <c r="X34" s="110" t="s">
        <v>866</v>
      </c>
    </row>
    <row r="35" spans="2:24" s="39" customFormat="1" x14ac:dyDescent="0.25">
      <c r="B35" s="110" t="s">
        <v>54</v>
      </c>
      <c r="C35" s="111">
        <v>27776967</v>
      </c>
      <c r="D35" s="111">
        <v>771</v>
      </c>
      <c r="E35" s="112">
        <f>D35/$C35</f>
        <v>2.7756810165775118E-5</v>
      </c>
      <c r="F35" s="111">
        <v>211</v>
      </c>
      <c r="G35" s="112">
        <f>F35/$C35</f>
        <v>7.5962217185195205E-6</v>
      </c>
      <c r="H35" s="111">
        <v>3184</v>
      </c>
      <c r="I35" s="112">
        <f t="shared" ref="I35:I40" si="13">H35/$C35</f>
        <v>1.1462734574296754E-4</v>
      </c>
      <c r="J35" s="111">
        <v>1</v>
      </c>
      <c r="K35" s="112">
        <f t="shared" ref="K35:K40" si="14">J35/$C35</f>
        <v>3.600105079867071E-8</v>
      </c>
      <c r="L35" s="28"/>
      <c r="M35" s="110" t="s">
        <v>54</v>
      </c>
      <c r="N35" s="111">
        <v>28249733</v>
      </c>
      <c r="O35" s="111">
        <v>354</v>
      </c>
      <c r="P35" s="112">
        <f>O35/$N35</f>
        <v>1.2531091886779956E-5</v>
      </c>
      <c r="Q35" s="111">
        <v>244</v>
      </c>
      <c r="R35" s="112">
        <f t="shared" ref="R35:R40" si="15">Q35/$N35</f>
        <v>8.6372497750686706E-6</v>
      </c>
      <c r="S35" s="111">
        <v>4978</v>
      </c>
      <c r="T35" s="112">
        <f t="shared" ref="T35:T40" si="16">S35/$N35</f>
        <v>1.7621405483726163E-4</v>
      </c>
      <c r="U35" s="111">
        <v>26</v>
      </c>
      <c r="V35" s="112">
        <f t="shared" ref="V35:V40" si="17">U35/$N35</f>
        <v>9.203626809499403E-7</v>
      </c>
      <c r="W35" s="111">
        <v>17</v>
      </c>
      <c r="X35" s="112">
        <f t="shared" ref="X35:X40" si="18">W35/$N35</f>
        <v>6.0177559908265327E-7</v>
      </c>
    </row>
    <row r="36" spans="2:24" s="39" customFormat="1" x14ac:dyDescent="0.25">
      <c r="B36" s="110" t="s">
        <v>55</v>
      </c>
      <c r="C36" s="113">
        <v>11363674</v>
      </c>
      <c r="D36" s="113">
        <v>0</v>
      </c>
      <c r="E36" s="114">
        <f t="shared" ref="E36:E40" si="19">D36/$C36</f>
        <v>0</v>
      </c>
      <c r="F36" s="113">
        <v>39</v>
      </c>
      <c r="G36" s="114">
        <f t="shared" ref="G36:G40" si="20">F36/$C36</f>
        <v>3.4319886332536466E-6</v>
      </c>
      <c r="H36" s="113">
        <v>1012</v>
      </c>
      <c r="I36" s="114">
        <f t="shared" si="13"/>
        <v>8.9055705047504883E-5</v>
      </c>
      <c r="J36" s="113">
        <v>2</v>
      </c>
      <c r="K36" s="114">
        <f t="shared" si="14"/>
        <v>1.7599941708993059E-7</v>
      </c>
      <c r="L36" s="28"/>
      <c r="M36" s="110" t="s">
        <v>55</v>
      </c>
      <c r="N36" s="113">
        <v>11415068</v>
      </c>
      <c r="O36" s="113">
        <v>0</v>
      </c>
      <c r="P36" s="114">
        <f t="shared" ref="P36:P40" si="21">O36/$N36</f>
        <v>0</v>
      </c>
      <c r="Q36" s="113">
        <v>53</v>
      </c>
      <c r="R36" s="114">
        <f t="shared" si="15"/>
        <v>4.6429859200137923E-6</v>
      </c>
      <c r="S36" s="113">
        <v>1403</v>
      </c>
      <c r="T36" s="114">
        <f t="shared" si="16"/>
        <v>1.229077216184783E-4</v>
      </c>
      <c r="U36" s="113">
        <v>15</v>
      </c>
      <c r="V36" s="114">
        <f t="shared" si="17"/>
        <v>1.314052618871828E-6</v>
      </c>
      <c r="W36" s="113">
        <v>8</v>
      </c>
      <c r="X36" s="114">
        <f t="shared" si="18"/>
        <v>7.0082806339830832E-7</v>
      </c>
    </row>
    <row r="37" spans="2:24" s="39" customFormat="1" x14ac:dyDescent="0.25">
      <c r="B37" s="110" t="s">
        <v>56</v>
      </c>
      <c r="C37" s="111">
        <v>5531116</v>
      </c>
      <c r="D37" s="111">
        <v>0</v>
      </c>
      <c r="E37" s="112">
        <f t="shared" si="19"/>
        <v>0</v>
      </c>
      <c r="F37" s="111">
        <v>18</v>
      </c>
      <c r="G37" s="112">
        <f t="shared" si="20"/>
        <v>3.2543161271613179E-6</v>
      </c>
      <c r="H37" s="111">
        <v>543</v>
      </c>
      <c r="I37" s="112">
        <f t="shared" si="13"/>
        <v>9.8171869836033096E-5</v>
      </c>
      <c r="J37" s="111">
        <v>23</v>
      </c>
      <c r="K37" s="112">
        <f t="shared" si="14"/>
        <v>4.1582928291505726E-6</v>
      </c>
      <c r="L37" s="28"/>
      <c r="M37" s="110" t="s">
        <v>56</v>
      </c>
      <c r="N37" s="111">
        <v>5449291</v>
      </c>
      <c r="O37" s="111">
        <v>0</v>
      </c>
      <c r="P37" s="112">
        <f t="shared" si="21"/>
        <v>0</v>
      </c>
      <c r="Q37" s="111">
        <v>24</v>
      </c>
      <c r="R37" s="112">
        <f t="shared" si="15"/>
        <v>4.4042426803780528E-6</v>
      </c>
      <c r="S37" s="111">
        <v>705</v>
      </c>
      <c r="T37" s="112">
        <f t="shared" si="16"/>
        <v>1.2937462873610531E-4</v>
      </c>
      <c r="U37" s="111">
        <v>37</v>
      </c>
      <c r="V37" s="112">
        <f t="shared" si="17"/>
        <v>6.7898741322494984E-6</v>
      </c>
      <c r="W37" s="111">
        <v>4</v>
      </c>
      <c r="X37" s="112">
        <f t="shared" si="18"/>
        <v>7.3404044672967542E-7</v>
      </c>
    </row>
    <row r="38" spans="2:24" s="39" customFormat="1" x14ac:dyDescent="0.25">
      <c r="B38" s="110" t="s">
        <v>57</v>
      </c>
      <c r="C38" s="113">
        <v>1704454</v>
      </c>
      <c r="D38" s="113">
        <v>0</v>
      </c>
      <c r="E38" s="114">
        <f t="shared" si="19"/>
        <v>0</v>
      </c>
      <c r="F38" s="113">
        <v>5</v>
      </c>
      <c r="G38" s="114">
        <f t="shared" si="20"/>
        <v>2.9334907248890261E-6</v>
      </c>
      <c r="H38" s="113">
        <v>242</v>
      </c>
      <c r="I38" s="114">
        <f t="shared" si="13"/>
        <v>1.4198095108462885E-4</v>
      </c>
      <c r="J38" s="113">
        <v>0</v>
      </c>
      <c r="K38" s="114">
        <f t="shared" si="14"/>
        <v>0</v>
      </c>
      <c r="L38" s="28"/>
      <c r="M38" s="110" t="s">
        <v>57</v>
      </c>
      <c r="N38" s="113">
        <v>1666588</v>
      </c>
      <c r="O38" s="113">
        <v>0</v>
      </c>
      <c r="P38" s="114">
        <f t="shared" si="21"/>
        <v>0</v>
      </c>
      <c r="Q38" s="113">
        <v>10</v>
      </c>
      <c r="R38" s="114">
        <f t="shared" si="15"/>
        <v>6.0002832133676707E-6</v>
      </c>
      <c r="S38" s="113">
        <v>357</v>
      </c>
      <c r="T38" s="114">
        <f t="shared" si="16"/>
        <v>2.1421011071722586E-4</v>
      </c>
      <c r="U38" s="113">
        <v>1</v>
      </c>
      <c r="V38" s="114">
        <f t="shared" si="17"/>
        <v>6.0002832133676707E-7</v>
      </c>
      <c r="W38" s="113">
        <v>0</v>
      </c>
      <c r="X38" s="114">
        <f t="shared" si="18"/>
        <v>0</v>
      </c>
    </row>
    <row r="39" spans="2:24" s="39" customFormat="1" x14ac:dyDescent="0.25">
      <c r="B39" s="110" t="s">
        <v>58</v>
      </c>
      <c r="C39" s="111">
        <v>29331583</v>
      </c>
      <c r="D39" s="111">
        <v>82</v>
      </c>
      <c r="E39" s="112">
        <f t="shared" si="19"/>
        <v>2.7956213614519203E-6</v>
      </c>
      <c r="F39" s="111">
        <v>70</v>
      </c>
      <c r="G39" s="112">
        <f t="shared" si="20"/>
        <v>2.3865060402638345E-6</v>
      </c>
      <c r="H39" s="111">
        <v>2257</v>
      </c>
      <c r="I39" s="112">
        <f t="shared" si="13"/>
        <v>7.6947773326792489E-5</v>
      </c>
      <c r="J39" s="111">
        <v>8</v>
      </c>
      <c r="K39" s="112">
        <f t="shared" si="14"/>
        <v>2.7274354745872392E-7</v>
      </c>
      <c r="L39" s="28"/>
      <c r="M39" s="110" t="s">
        <v>58</v>
      </c>
      <c r="N39" s="111">
        <v>29361726</v>
      </c>
      <c r="O39" s="111">
        <v>29</v>
      </c>
      <c r="P39" s="112">
        <f t="shared" si="21"/>
        <v>9.8768035639321745E-7</v>
      </c>
      <c r="Q39" s="111">
        <v>93</v>
      </c>
      <c r="R39" s="112">
        <f t="shared" si="15"/>
        <v>3.1673887291230769E-6</v>
      </c>
      <c r="S39" s="111">
        <v>3357</v>
      </c>
      <c r="T39" s="112">
        <f t="shared" si="16"/>
        <v>1.143325157383459E-4</v>
      </c>
      <c r="U39" s="111">
        <v>18</v>
      </c>
      <c r="V39" s="112">
        <f t="shared" si="17"/>
        <v>6.1304297983027297E-7</v>
      </c>
      <c r="W39" s="111">
        <v>5</v>
      </c>
      <c r="X39" s="112">
        <f t="shared" si="18"/>
        <v>1.7028971661952027E-7</v>
      </c>
    </row>
    <row r="40" spans="2:24" s="39" customFormat="1" x14ac:dyDescent="0.25">
      <c r="B40" s="110" t="s">
        <v>15</v>
      </c>
      <c r="C40" s="115">
        <v>75707794</v>
      </c>
      <c r="D40" s="115">
        <v>853</v>
      </c>
      <c r="E40" s="114">
        <f t="shared" si="19"/>
        <v>1.1267003764500126E-5</v>
      </c>
      <c r="F40" s="115">
        <v>343</v>
      </c>
      <c r="G40" s="114">
        <f t="shared" si="20"/>
        <v>4.5305771292186902E-6</v>
      </c>
      <c r="H40" s="115">
        <v>7238</v>
      </c>
      <c r="I40" s="114">
        <f t="shared" si="13"/>
        <v>9.560442350228828E-5</v>
      </c>
      <c r="J40" s="115">
        <v>34</v>
      </c>
      <c r="K40" s="114">
        <f t="shared" si="14"/>
        <v>4.4909510901876232E-7</v>
      </c>
      <c r="L40" s="28"/>
      <c r="M40" s="110" t="s">
        <v>15</v>
      </c>
      <c r="N40" s="115">
        <v>76142406</v>
      </c>
      <c r="O40" s="115">
        <v>383</v>
      </c>
      <c r="P40" s="114">
        <f t="shared" si="21"/>
        <v>5.0300485645278926E-6</v>
      </c>
      <c r="Q40" s="115">
        <v>424</v>
      </c>
      <c r="R40" s="114">
        <f t="shared" si="15"/>
        <v>5.5685132933676936E-6</v>
      </c>
      <c r="S40" s="115">
        <v>10800</v>
      </c>
      <c r="T40" s="114">
        <f t="shared" si="16"/>
        <v>1.4183948954804503E-4</v>
      </c>
      <c r="U40" s="115">
        <v>97</v>
      </c>
      <c r="V40" s="114">
        <f t="shared" si="17"/>
        <v>1.2739287487185525E-6</v>
      </c>
      <c r="W40" s="115">
        <v>34</v>
      </c>
      <c r="X40" s="114">
        <f t="shared" si="18"/>
        <v>4.4653172635495654E-7</v>
      </c>
    </row>
    <row r="41" spans="2:24" x14ac:dyDescent="0.2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2:24" s="41" customFormat="1" x14ac:dyDescent="0.2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2:24" x14ac:dyDescent="0.25">
      <c r="B43" s="31" t="s">
        <v>894</v>
      </c>
      <c r="C43" s="28"/>
      <c r="D43" s="28"/>
      <c r="E43" s="28"/>
      <c r="F43" s="28"/>
      <c r="G43" s="28"/>
      <c r="H43" s="28"/>
      <c r="I43" s="28"/>
      <c r="J43" s="28"/>
      <c r="K43" s="31" t="s">
        <v>895</v>
      </c>
      <c r="L43" s="28"/>
      <c r="M43" s="28"/>
      <c r="N43" s="28"/>
      <c r="O43" s="28"/>
      <c r="P43" s="28"/>
      <c r="Q43" s="28"/>
      <c r="R43" s="28"/>
    </row>
    <row r="44" spans="2:24" x14ac:dyDescent="0.25">
      <c r="B44" s="28"/>
      <c r="C44" s="28"/>
      <c r="D44" s="28"/>
      <c r="E44" s="28"/>
      <c r="F44" s="30"/>
      <c r="G44" s="30"/>
      <c r="H44" s="28"/>
      <c r="I44" s="28"/>
      <c r="J44" s="28"/>
      <c r="K44" s="28"/>
      <c r="L44" s="28"/>
      <c r="M44" s="28"/>
      <c r="N44" s="28"/>
      <c r="O44" s="30"/>
      <c r="P44" s="30"/>
      <c r="Q44" s="28"/>
      <c r="R44" s="28"/>
    </row>
    <row r="45" spans="2:24" x14ac:dyDescent="0.25">
      <c r="B45" s="166" t="s">
        <v>869</v>
      </c>
      <c r="C45" s="167"/>
      <c r="D45" s="166">
        <v>3010</v>
      </c>
      <c r="E45" s="167"/>
      <c r="F45" s="166">
        <v>3020</v>
      </c>
      <c r="G45" s="167"/>
      <c r="H45" s="166">
        <v>3030</v>
      </c>
      <c r="I45" s="167"/>
      <c r="J45" s="28"/>
      <c r="K45" s="166" t="s">
        <v>869</v>
      </c>
      <c r="L45" s="167"/>
      <c r="M45" s="166">
        <v>3010</v>
      </c>
      <c r="N45" s="167"/>
      <c r="O45" s="166">
        <v>3020</v>
      </c>
      <c r="P45" s="167"/>
      <c r="Q45" s="166">
        <v>3030</v>
      </c>
      <c r="R45" s="167"/>
      <c r="S45" s="27"/>
      <c r="T45" s="27"/>
    </row>
    <row r="46" spans="2:24" ht="50.25" customHeight="1" x14ac:dyDescent="0.25">
      <c r="B46" s="170" t="s">
        <v>863</v>
      </c>
      <c r="C46" s="171"/>
      <c r="D46" s="168" t="s">
        <v>877</v>
      </c>
      <c r="E46" s="169"/>
      <c r="F46" s="168" t="s">
        <v>850</v>
      </c>
      <c r="G46" s="169"/>
      <c r="H46" s="168" t="s">
        <v>870</v>
      </c>
      <c r="I46" s="169"/>
      <c r="J46" s="28"/>
      <c r="K46" s="170" t="s">
        <v>863</v>
      </c>
      <c r="L46" s="171"/>
      <c r="M46" s="168" t="s">
        <v>877</v>
      </c>
      <c r="N46" s="169"/>
      <c r="O46" s="168" t="s">
        <v>850</v>
      </c>
      <c r="P46" s="169"/>
      <c r="Q46" s="168" t="s">
        <v>870</v>
      </c>
      <c r="R46" s="169"/>
    </row>
    <row r="47" spans="2:24" ht="24.75" x14ac:dyDescent="0.25">
      <c r="B47" s="110" t="s">
        <v>50</v>
      </c>
      <c r="C47" s="116" t="s">
        <v>864</v>
      </c>
      <c r="D47" s="110" t="s">
        <v>865</v>
      </c>
      <c r="E47" s="110" t="s">
        <v>866</v>
      </c>
      <c r="F47" s="110" t="s">
        <v>865</v>
      </c>
      <c r="G47" s="110" t="s">
        <v>866</v>
      </c>
      <c r="H47" s="110" t="s">
        <v>865</v>
      </c>
      <c r="I47" s="110" t="s">
        <v>866</v>
      </c>
      <c r="J47" s="28"/>
      <c r="K47" s="110" t="s">
        <v>50</v>
      </c>
      <c r="L47" s="116" t="s">
        <v>864</v>
      </c>
      <c r="M47" s="110" t="s">
        <v>865</v>
      </c>
      <c r="N47" s="110" t="s">
        <v>866</v>
      </c>
      <c r="O47" s="110" t="s">
        <v>865</v>
      </c>
      <c r="P47" s="110" t="s">
        <v>866</v>
      </c>
      <c r="Q47" s="110" t="s">
        <v>865</v>
      </c>
      <c r="R47" s="110" t="s">
        <v>866</v>
      </c>
    </row>
    <row r="48" spans="2:24" x14ac:dyDescent="0.25">
      <c r="B48" s="110" t="s">
        <v>54</v>
      </c>
      <c r="C48" s="111">
        <v>282841322</v>
      </c>
      <c r="D48" s="111">
        <v>673</v>
      </c>
      <c r="E48" s="112">
        <f>D48/$C48</f>
        <v>2.3794260161179701E-6</v>
      </c>
      <c r="F48" s="111">
        <v>1594</v>
      </c>
      <c r="G48" s="112">
        <f t="shared" ref="G48:I53" si="22">F48/$C48</f>
        <v>5.635668751399769E-6</v>
      </c>
      <c r="H48" s="111">
        <v>71</v>
      </c>
      <c r="I48" s="112">
        <f t="shared" si="22"/>
        <v>2.5102414137351545E-7</v>
      </c>
      <c r="J48" s="28"/>
      <c r="K48" s="110" t="s">
        <v>54</v>
      </c>
      <c r="L48" s="111">
        <v>284025866</v>
      </c>
      <c r="M48" s="111">
        <v>3575</v>
      </c>
      <c r="N48" s="112">
        <f>M48/$L48</f>
        <v>1.2586881787731262E-5</v>
      </c>
      <c r="O48" s="111">
        <v>2488</v>
      </c>
      <c r="P48" s="112">
        <f>O48/$L48</f>
        <v>8.7597655630420646E-6</v>
      </c>
      <c r="Q48" s="111">
        <v>135</v>
      </c>
      <c r="R48" s="112">
        <f>Q48/$L48</f>
        <v>4.7530882275348822E-7</v>
      </c>
    </row>
    <row r="49" spans="2:18" x14ac:dyDescent="0.25">
      <c r="B49" s="110" t="s">
        <v>55</v>
      </c>
      <c r="C49" s="113">
        <v>88113110</v>
      </c>
      <c r="D49" s="113">
        <v>49</v>
      </c>
      <c r="E49" s="114">
        <f t="shared" ref="E49:E53" si="23">D49/$C49</f>
        <v>5.5610339936928795E-7</v>
      </c>
      <c r="F49" s="113">
        <v>11268</v>
      </c>
      <c r="G49" s="114">
        <f t="shared" si="22"/>
        <v>1.2788108375700279E-4</v>
      </c>
      <c r="H49" s="113">
        <v>44</v>
      </c>
      <c r="I49" s="114">
        <f t="shared" si="22"/>
        <v>4.9935815453568711E-7</v>
      </c>
      <c r="J49" s="28"/>
      <c r="K49" s="110" t="s">
        <v>55</v>
      </c>
      <c r="L49" s="113">
        <v>89001513</v>
      </c>
      <c r="M49" s="113">
        <v>335</v>
      </c>
      <c r="N49" s="112">
        <f t="shared" ref="N49:N53" si="24">M49/$L49</f>
        <v>3.7639809561439704E-6</v>
      </c>
      <c r="O49" s="113">
        <v>11559</v>
      </c>
      <c r="P49" s="112">
        <f t="shared" ref="P49:P53" si="25">O49/$L49</f>
        <v>1.2987419663303926E-4</v>
      </c>
      <c r="Q49" s="113">
        <v>186</v>
      </c>
      <c r="R49" s="112">
        <f t="shared" ref="R49:R53" si="26">Q49/$L49</f>
        <v>2.0898521129635178E-6</v>
      </c>
    </row>
    <row r="50" spans="2:18" x14ac:dyDescent="0.25">
      <c r="B50" s="110" t="s">
        <v>56</v>
      </c>
      <c r="C50" s="111">
        <v>46578983</v>
      </c>
      <c r="D50" s="111">
        <v>38</v>
      </c>
      <c r="E50" s="112">
        <f t="shared" si="23"/>
        <v>8.1581858496137621E-7</v>
      </c>
      <c r="F50" s="111">
        <v>443</v>
      </c>
      <c r="G50" s="112">
        <f t="shared" si="22"/>
        <v>9.5107271878392029E-6</v>
      </c>
      <c r="H50" s="111">
        <v>7</v>
      </c>
      <c r="I50" s="112">
        <f t="shared" si="22"/>
        <v>1.5028237091393774E-7</v>
      </c>
      <c r="J50" s="28"/>
      <c r="K50" s="110" t="s">
        <v>56</v>
      </c>
      <c r="L50" s="111">
        <v>46749409</v>
      </c>
      <c r="M50" s="111">
        <v>205</v>
      </c>
      <c r="N50" s="112">
        <f t="shared" si="24"/>
        <v>4.3850821729104637E-6</v>
      </c>
      <c r="O50" s="111">
        <v>296</v>
      </c>
      <c r="P50" s="112">
        <f t="shared" si="25"/>
        <v>6.3316308447877916E-6</v>
      </c>
      <c r="Q50" s="111">
        <v>17</v>
      </c>
      <c r="R50" s="112">
        <f t="shared" si="26"/>
        <v>3.6364096068037994E-7</v>
      </c>
    </row>
    <row r="51" spans="2:18" x14ac:dyDescent="0.25">
      <c r="B51" s="110" t="s">
        <v>57</v>
      </c>
      <c r="C51" s="113">
        <v>24853715</v>
      </c>
      <c r="D51" s="113">
        <v>47</v>
      </c>
      <c r="E51" s="114">
        <f t="shared" si="23"/>
        <v>1.8910653799643232E-6</v>
      </c>
      <c r="F51" s="113">
        <v>0</v>
      </c>
      <c r="G51" s="114">
        <f t="shared" si="22"/>
        <v>0</v>
      </c>
      <c r="H51" s="113">
        <v>2</v>
      </c>
      <c r="I51" s="114">
        <f t="shared" si="22"/>
        <v>8.0470867232524388E-8</v>
      </c>
      <c r="J51" s="28"/>
      <c r="K51" s="110" t="s">
        <v>57</v>
      </c>
      <c r="L51" s="113">
        <v>24302278</v>
      </c>
      <c r="M51" s="113">
        <v>124</v>
      </c>
      <c r="N51" s="112">
        <f t="shared" si="24"/>
        <v>5.1024023344642832E-6</v>
      </c>
      <c r="O51" s="113">
        <v>51</v>
      </c>
      <c r="P51" s="112">
        <f t="shared" si="25"/>
        <v>2.0985687020780523E-6</v>
      </c>
      <c r="Q51" s="113">
        <v>20</v>
      </c>
      <c r="R51" s="112">
        <f t="shared" si="26"/>
        <v>8.2296811846198126E-7</v>
      </c>
    </row>
    <row r="52" spans="2:18" x14ac:dyDescent="0.25">
      <c r="B52" s="110" t="s">
        <v>58</v>
      </c>
      <c r="C52" s="111">
        <v>257607242</v>
      </c>
      <c r="D52" s="111">
        <v>183</v>
      </c>
      <c r="E52" s="112">
        <f t="shared" si="23"/>
        <v>7.1038375543805553E-7</v>
      </c>
      <c r="F52" s="111">
        <v>128356</v>
      </c>
      <c r="G52" s="112">
        <f t="shared" si="22"/>
        <v>4.9826238968856318E-4</v>
      </c>
      <c r="H52" s="111">
        <v>69</v>
      </c>
      <c r="I52" s="112">
        <f t="shared" si="22"/>
        <v>2.6784961270615213E-7</v>
      </c>
      <c r="J52" s="28"/>
      <c r="K52" s="110" t="s">
        <v>58</v>
      </c>
      <c r="L52" s="111">
        <v>258644878</v>
      </c>
      <c r="M52" s="111">
        <v>1728</v>
      </c>
      <c r="N52" s="112">
        <f t="shared" si="24"/>
        <v>6.6809751399755149E-6</v>
      </c>
      <c r="O52" s="111">
        <v>129513</v>
      </c>
      <c r="P52" s="112">
        <f t="shared" si="25"/>
        <v>5.0073676695813014E-4</v>
      </c>
      <c r="Q52" s="111">
        <v>226</v>
      </c>
      <c r="R52" s="112">
        <f t="shared" si="26"/>
        <v>8.7378494307550136E-7</v>
      </c>
    </row>
    <row r="53" spans="2:18" x14ac:dyDescent="0.25">
      <c r="B53" s="110" t="s">
        <v>15</v>
      </c>
      <c r="C53" s="115">
        <v>699994372</v>
      </c>
      <c r="D53" s="115">
        <v>990</v>
      </c>
      <c r="E53" s="114">
        <f t="shared" si="23"/>
        <v>1.4142970852342796E-6</v>
      </c>
      <c r="F53" s="115">
        <v>141661</v>
      </c>
      <c r="G53" s="114">
        <f t="shared" si="22"/>
        <v>2.0237448423371038E-4</v>
      </c>
      <c r="H53" s="115">
        <v>193</v>
      </c>
      <c r="I53" s="114">
        <f t="shared" si="22"/>
        <v>2.7571650247496563E-7</v>
      </c>
      <c r="J53" s="28"/>
      <c r="K53" s="110" t="s">
        <v>15</v>
      </c>
      <c r="L53" s="115">
        <v>702723944</v>
      </c>
      <c r="M53" s="115">
        <v>5967</v>
      </c>
      <c r="N53" s="112">
        <f t="shared" si="24"/>
        <v>8.4912433266967201E-6</v>
      </c>
      <c r="O53" s="115">
        <v>143907</v>
      </c>
      <c r="P53" s="112">
        <f t="shared" si="25"/>
        <v>2.0478454054213927E-4</v>
      </c>
      <c r="Q53" s="115">
        <v>584</v>
      </c>
      <c r="R53" s="112">
        <f t="shared" si="26"/>
        <v>8.3105180204305092E-7</v>
      </c>
    </row>
    <row r="54" spans="2:18" x14ac:dyDescent="0.2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2:18" x14ac:dyDescent="0.2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2:18" x14ac:dyDescent="0.25">
      <c r="B56" s="31" t="s">
        <v>896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2:18" x14ac:dyDescent="0.2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2:18" x14ac:dyDescent="0.25">
      <c r="B58" s="166" t="s">
        <v>869</v>
      </c>
      <c r="C58" s="167"/>
      <c r="D58" s="166">
        <v>3010</v>
      </c>
      <c r="E58" s="167"/>
      <c r="F58" s="166">
        <v>3040</v>
      </c>
      <c r="G58" s="167"/>
      <c r="H58" s="166">
        <v>3050</v>
      </c>
      <c r="I58" s="167"/>
      <c r="J58" s="166">
        <v>3051</v>
      </c>
      <c r="K58" s="167"/>
      <c r="L58" s="166">
        <v>3052</v>
      </c>
      <c r="M58" s="167"/>
      <c r="N58" s="166">
        <v>3060</v>
      </c>
      <c r="O58" s="167"/>
      <c r="P58" s="166">
        <v>3070</v>
      </c>
      <c r="Q58" s="167"/>
    </row>
    <row r="59" spans="2:18" ht="75" customHeight="1" x14ac:dyDescent="0.25">
      <c r="B59" s="170" t="s">
        <v>863</v>
      </c>
      <c r="C59" s="171"/>
      <c r="D59" s="172" t="s">
        <v>877</v>
      </c>
      <c r="E59" s="173"/>
      <c r="F59" s="172" t="s">
        <v>874</v>
      </c>
      <c r="G59" s="173"/>
      <c r="H59" s="172" t="s">
        <v>873</v>
      </c>
      <c r="I59" s="173"/>
      <c r="J59" s="172" t="s">
        <v>871</v>
      </c>
      <c r="K59" s="173"/>
      <c r="L59" s="172" t="s">
        <v>872</v>
      </c>
      <c r="M59" s="173"/>
      <c r="N59" s="172" t="s">
        <v>965</v>
      </c>
      <c r="O59" s="173"/>
      <c r="P59" s="172" t="s">
        <v>876</v>
      </c>
      <c r="Q59" s="173"/>
    </row>
    <row r="60" spans="2:18" ht="24.75" x14ac:dyDescent="0.25">
      <c r="B60" s="110" t="s">
        <v>50</v>
      </c>
      <c r="C60" s="116" t="s">
        <v>864</v>
      </c>
      <c r="D60" s="110" t="s">
        <v>865</v>
      </c>
      <c r="E60" s="110" t="s">
        <v>866</v>
      </c>
      <c r="F60" s="110" t="s">
        <v>865</v>
      </c>
      <c r="G60" s="110" t="s">
        <v>866</v>
      </c>
      <c r="H60" s="110" t="s">
        <v>865</v>
      </c>
      <c r="I60" s="110" t="s">
        <v>866</v>
      </c>
      <c r="J60" s="110" t="s">
        <v>865</v>
      </c>
      <c r="K60" s="110" t="s">
        <v>866</v>
      </c>
      <c r="L60" s="110" t="s">
        <v>865</v>
      </c>
      <c r="M60" s="110" t="s">
        <v>866</v>
      </c>
      <c r="N60" s="110" t="s">
        <v>865</v>
      </c>
      <c r="O60" s="110" t="s">
        <v>866</v>
      </c>
      <c r="P60" s="110" t="s">
        <v>865</v>
      </c>
      <c r="Q60" s="110" t="s">
        <v>866</v>
      </c>
    </row>
    <row r="61" spans="2:18" x14ac:dyDescent="0.25">
      <c r="B61" s="110" t="s">
        <v>54</v>
      </c>
      <c r="C61" s="111">
        <v>54743807</v>
      </c>
      <c r="D61" s="111">
        <v>163</v>
      </c>
      <c r="E61" s="112">
        <f>D61/$C61</f>
        <v>2.9775057478191093E-6</v>
      </c>
      <c r="F61" s="111">
        <v>50</v>
      </c>
      <c r="G61" s="112">
        <f>F61/$C61</f>
        <v>9.1334532141690472E-7</v>
      </c>
      <c r="H61" s="111">
        <v>8</v>
      </c>
      <c r="I61" s="112">
        <f t="shared" ref="I61:I65" si="27">H61/$C61</f>
        <v>1.4613525142670475E-7</v>
      </c>
      <c r="J61" s="111">
        <v>4</v>
      </c>
      <c r="K61" s="112">
        <f t="shared" ref="K61:K65" si="28">J61/$C61</f>
        <v>7.3067625713352374E-8</v>
      </c>
      <c r="L61" s="111">
        <v>57</v>
      </c>
      <c r="M61" s="112">
        <f t="shared" ref="M61:M65" si="29">L61/$C61</f>
        <v>1.0412136664152714E-6</v>
      </c>
      <c r="N61" s="111">
        <v>90</v>
      </c>
      <c r="O61" s="112">
        <f t="shared" ref="O61:O65" si="30">N61/$C61</f>
        <v>1.6440215785504285E-6</v>
      </c>
      <c r="P61" s="111">
        <v>302954</v>
      </c>
      <c r="Q61" s="112">
        <f t="shared" ref="Q61:Q65" si="31">P61/$C61</f>
        <v>5.5340323700907388E-3</v>
      </c>
    </row>
    <row r="62" spans="2:18" x14ac:dyDescent="0.25">
      <c r="B62" s="110" t="s">
        <v>55</v>
      </c>
      <c r="C62" s="113">
        <v>15029881</v>
      </c>
      <c r="D62" s="113">
        <v>3</v>
      </c>
      <c r="E62" s="114">
        <f t="shared" ref="E62:Q66" si="32">D62/$C62</f>
        <v>1.9960237875469541E-7</v>
      </c>
      <c r="F62" s="113">
        <v>107</v>
      </c>
      <c r="G62" s="114">
        <f t="shared" ref="G62:G65" si="33">F62/$C62</f>
        <v>7.1191515089174691E-6</v>
      </c>
      <c r="H62" s="113">
        <v>4</v>
      </c>
      <c r="I62" s="114">
        <f t="shared" si="27"/>
        <v>2.6613650500626053E-7</v>
      </c>
      <c r="J62" s="113">
        <v>4</v>
      </c>
      <c r="K62" s="114">
        <f t="shared" si="28"/>
        <v>2.6613650500626053E-7</v>
      </c>
      <c r="L62" s="113">
        <v>29</v>
      </c>
      <c r="M62" s="114">
        <f t="shared" si="29"/>
        <v>1.9294896612953888E-6</v>
      </c>
      <c r="N62" s="113">
        <v>115</v>
      </c>
      <c r="O62" s="114">
        <f t="shared" si="30"/>
        <v>7.65142451892999E-6</v>
      </c>
      <c r="P62" s="113">
        <v>112700</v>
      </c>
      <c r="Q62" s="114">
        <f t="shared" si="31"/>
        <v>7.4983960285513905E-3</v>
      </c>
    </row>
    <row r="63" spans="2:18" x14ac:dyDescent="0.25">
      <c r="B63" s="110" t="s">
        <v>56</v>
      </c>
      <c r="C63" s="111">
        <v>8225353</v>
      </c>
      <c r="D63" s="111">
        <v>0</v>
      </c>
      <c r="E63" s="112">
        <f t="shared" si="32"/>
        <v>0</v>
      </c>
      <c r="F63" s="111">
        <v>21</v>
      </c>
      <c r="G63" s="112">
        <f t="shared" si="33"/>
        <v>2.5530819163627383E-6</v>
      </c>
      <c r="H63" s="111">
        <v>5</v>
      </c>
      <c r="I63" s="112">
        <f t="shared" si="27"/>
        <v>6.0787664675303296E-7</v>
      </c>
      <c r="J63" s="111">
        <v>0</v>
      </c>
      <c r="K63" s="112">
        <f t="shared" si="28"/>
        <v>0</v>
      </c>
      <c r="L63" s="111">
        <v>13</v>
      </c>
      <c r="M63" s="112">
        <f t="shared" si="29"/>
        <v>1.5804792815578858E-6</v>
      </c>
      <c r="N63" s="111">
        <v>78</v>
      </c>
      <c r="O63" s="112">
        <f t="shared" si="30"/>
        <v>9.4828756893473137E-6</v>
      </c>
      <c r="P63" s="111">
        <v>56979</v>
      </c>
      <c r="Q63" s="112">
        <f t="shared" si="31"/>
        <v>6.9272406910682134E-3</v>
      </c>
    </row>
    <row r="64" spans="2:18" x14ac:dyDescent="0.25">
      <c r="B64" s="110" t="s">
        <v>57</v>
      </c>
      <c r="C64" s="113">
        <v>5674514</v>
      </c>
      <c r="D64" s="113">
        <v>6</v>
      </c>
      <c r="E64" s="114">
        <f t="shared" si="32"/>
        <v>1.0573592734109035E-6</v>
      </c>
      <c r="F64" s="113">
        <v>0</v>
      </c>
      <c r="G64" s="114">
        <f t="shared" si="33"/>
        <v>0</v>
      </c>
      <c r="H64" s="113">
        <v>0</v>
      </c>
      <c r="I64" s="114">
        <f t="shared" si="27"/>
        <v>0</v>
      </c>
      <c r="J64" s="113">
        <v>0</v>
      </c>
      <c r="K64" s="114">
        <f t="shared" si="28"/>
        <v>0</v>
      </c>
      <c r="L64" s="113">
        <v>0</v>
      </c>
      <c r="M64" s="114">
        <f t="shared" si="29"/>
        <v>0</v>
      </c>
      <c r="N64" s="113">
        <v>0</v>
      </c>
      <c r="O64" s="114">
        <f t="shared" si="30"/>
        <v>0</v>
      </c>
      <c r="P64" s="113">
        <v>11643</v>
      </c>
      <c r="Q64" s="114">
        <f t="shared" si="31"/>
        <v>2.0518056700538582E-3</v>
      </c>
    </row>
    <row r="65" spans="2:17" x14ac:dyDescent="0.25">
      <c r="B65" s="110" t="s">
        <v>58</v>
      </c>
      <c r="C65" s="111">
        <v>45938172</v>
      </c>
      <c r="D65" s="111">
        <v>73</v>
      </c>
      <c r="E65" s="112">
        <f t="shared" si="32"/>
        <v>1.5890924001068218E-6</v>
      </c>
      <c r="F65" s="111">
        <v>138</v>
      </c>
      <c r="G65" s="112">
        <f t="shared" si="33"/>
        <v>3.0040376878731702E-6</v>
      </c>
      <c r="H65" s="111">
        <v>3</v>
      </c>
      <c r="I65" s="112">
        <f t="shared" si="27"/>
        <v>6.5305167127677616E-8</v>
      </c>
      <c r="J65" s="111">
        <v>1</v>
      </c>
      <c r="K65" s="112">
        <f t="shared" si="28"/>
        <v>2.1768389042559202E-8</v>
      </c>
      <c r="L65" s="111">
        <v>59</v>
      </c>
      <c r="M65" s="112">
        <f t="shared" si="29"/>
        <v>1.2843349535109929E-6</v>
      </c>
      <c r="N65" s="111">
        <v>216</v>
      </c>
      <c r="O65" s="112">
        <f t="shared" si="30"/>
        <v>4.7019720331927878E-6</v>
      </c>
      <c r="P65" s="111">
        <v>220426</v>
      </c>
      <c r="Q65" s="112">
        <f t="shared" si="31"/>
        <v>4.7983189230951552E-3</v>
      </c>
    </row>
    <row r="66" spans="2:17" x14ac:dyDescent="0.25">
      <c r="B66" s="110" t="s">
        <v>15</v>
      </c>
      <c r="C66" s="115">
        <v>129611727</v>
      </c>
      <c r="D66" s="115">
        <v>245</v>
      </c>
      <c r="E66" s="114">
        <f t="shared" si="32"/>
        <v>1.8902610563934543E-6</v>
      </c>
      <c r="F66" s="115">
        <v>316</v>
      </c>
      <c r="G66" s="114">
        <f t="shared" si="32"/>
        <v>2.4380509951850269E-6</v>
      </c>
      <c r="H66" s="115">
        <v>20</v>
      </c>
      <c r="I66" s="114">
        <f t="shared" si="32"/>
        <v>1.5430702501171057E-7</v>
      </c>
      <c r="J66" s="115">
        <v>9</v>
      </c>
      <c r="K66" s="114">
        <f t="shared" si="32"/>
        <v>6.9438161255269755E-8</v>
      </c>
      <c r="L66" s="115">
        <v>158</v>
      </c>
      <c r="M66" s="114">
        <f t="shared" si="32"/>
        <v>1.2190254975925135E-6</v>
      </c>
      <c r="N66" s="115">
        <v>499</v>
      </c>
      <c r="O66" s="114">
        <f t="shared" si="32"/>
        <v>3.8499602740421781E-6</v>
      </c>
      <c r="P66" s="115">
        <v>704702</v>
      </c>
      <c r="Q66" s="114">
        <f t="shared" si="32"/>
        <v>5.4370234569901229E-3</v>
      </c>
    </row>
    <row r="68" spans="2:17" s="27" customFormat="1" x14ac:dyDescent="0.25">
      <c r="B68" s="31" t="s">
        <v>897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2:17" s="27" customFormat="1" x14ac:dyDescent="0.2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0" spans="2:17" s="27" customFormat="1" x14ac:dyDescent="0.25">
      <c r="B70" s="166" t="s">
        <v>869</v>
      </c>
      <c r="C70" s="167"/>
      <c r="D70" s="166">
        <v>3010</v>
      </c>
      <c r="E70" s="167"/>
      <c r="F70" s="166">
        <v>3040</v>
      </c>
      <c r="G70" s="167"/>
      <c r="H70" s="166">
        <v>3050</v>
      </c>
      <c r="I70" s="167"/>
      <c r="J70" s="166">
        <v>3051</v>
      </c>
      <c r="K70" s="167"/>
      <c r="L70" s="166">
        <v>3052</v>
      </c>
      <c r="M70" s="167"/>
      <c r="N70" s="166">
        <v>3060</v>
      </c>
      <c r="O70" s="167"/>
      <c r="P70" s="166">
        <v>3070</v>
      </c>
      <c r="Q70" s="167"/>
    </row>
    <row r="71" spans="2:17" s="27" customFormat="1" ht="80.25" customHeight="1" x14ac:dyDescent="0.25">
      <c r="B71" s="170" t="s">
        <v>863</v>
      </c>
      <c r="C71" s="171"/>
      <c r="D71" s="172" t="s">
        <v>877</v>
      </c>
      <c r="E71" s="173"/>
      <c r="F71" s="172" t="s">
        <v>874</v>
      </c>
      <c r="G71" s="173"/>
      <c r="H71" s="172" t="s">
        <v>873</v>
      </c>
      <c r="I71" s="173"/>
      <c r="J71" s="172" t="s">
        <v>964</v>
      </c>
      <c r="K71" s="173"/>
      <c r="L71" s="172" t="s">
        <v>872</v>
      </c>
      <c r="M71" s="173"/>
      <c r="N71" s="172" t="s">
        <v>875</v>
      </c>
      <c r="O71" s="173"/>
      <c r="P71" s="172" t="s">
        <v>876</v>
      </c>
      <c r="Q71" s="173"/>
    </row>
    <row r="72" spans="2:17" s="27" customFormat="1" ht="24.75" x14ac:dyDescent="0.25">
      <c r="B72" s="110" t="s">
        <v>50</v>
      </c>
      <c r="C72" s="116" t="s">
        <v>864</v>
      </c>
      <c r="D72" s="110" t="s">
        <v>865</v>
      </c>
      <c r="E72" s="110" t="s">
        <v>866</v>
      </c>
      <c r="F72" s="110" t="s">
        <v>865</v>
      </c>
      <c r="G72" s="110" t="s">
        <v>866</v>
      </c>
      <c r="H72" s="110" t="s">
        <v>865</v>
      </c>
      <c r="I72" s="110" t="s">
        <v>866</v>
      </c>
      <c r="J72" s="110" t="s">
        <v>865</v>
      </c>
      <c r="K72" s="110" t="s">
        <v>866</v>
      </c>
      <c r="L72" s="110" t="s">
        <v>865</v>
      </c>
      <c r="M72" s="110" t="s">
        <v>866</v>
      </c>
      <c r="N72" s="110" t="s">
        <v>865</v>
      </c>
      <c r="O72" s="110" t="s">
        <v>866</v>
      </c>
      <c r="P72" s="110" t="s">
        <v>865</v>
      </c>
      <c r="Q72" s="110" t="s">
        <v>866</v>
      </c>
    </row>
    <row r="73" spans="2:17" s="27" customFormat="1" x14ac:dyDescent="0.25">
      <c r="B73" s="110" t="s">
        <v>54</v>
      </c>
      <c r="C73" s="111">
        <v>55635401</v>
      </c>
      <c r="D73" s="111">
        <v>587</v>
      </c>
      <c r="E73" s="112">
        <f>D73/$C73</f>
        <v>1.0550836148372509E-5</v>
      </c>
      <c r="F73" s="111">
        <v>40</v>
      </c>
      <c r="G73" s="112">
        <f>F73/$C73</f>
        <v>7.1896668813441279E-7</v>
      </c>
      <c r="H73" s="111">
        <v>3</v>
      </c>
      <c r="I73" s="112">
        <f t="shared" ref="I73:I78" si="34">H73/$C73</f>
        <v>5.3922501610080962E-8</v>
      </c>
      <c r="J73" s="111">
        <v>14</v>
      </c>
      <c r="K73" s="112">
        <f t="shared" ref="K73:K78" si="35">J73/$C73</f>
        <v>2.516383408470445E-7</v>
      </c>
      <c r="L73" s="111">
        <v>68</v>
      </c>
      <c r="M73" s="112">
        <f t="shared" ref="M73:M78" si="36">L73/$C73</f>
        <v>1.2222433698285018E-6</v>
      </c>
      <c r="N73" s="111">
        <v>72</v>
      </c>
      <c r="O73" s="112">
        <f t="shared" ref="O73:O78" si="37">N73/$C73</f>
        <v>1.2941400386419432E-6</v>
      </c>
      <c r="P73" s="111">
        <v>315252</v>
      </c>
      <c r="Q73" s="112">
        <f t="shared" ref="Q73:Q78" si="38">P73/$C73</f>
        <v>5.6663921591937477E-3</v>
      </c>
    </row>
    <row r="74" spans="2:17" s="27" customFormat="1" x14ac:dyDescent="0.25">
      <c r="B74" s="110" t="s">
        <v>55</v>
      </c>
      <c r="C74" s="113">
        <v>15442331</v>
      </c>
      <c r="D74" s="113">
        <v>85</v>
      </c>
      <c r="E74" s="114">
        <f t="shared" ref="E74:E78" si="39">D74/$C74</f>
        <v>5.5043503471075704E-6</v>
      </c>
      <c r="F74" s="113">
        <v>74</v>
      </c>
      <c r="G74" s="114">
        <f t="shared" ref="G74:G78" si="40">F74/$C74</f>
        <v>4.7920226551289436E-6</v>
      </c>
      <c r="H74" s="113">
        <v>4</v>
      </c>
      <c r="I74" s="114">
        <f t="shared" si="34"/>
        <v>2.5902825162859159E-7</v>
      </c>
      <c r="J74" s="113">
        <v>7</v>
      </c>
      <c r="K74" s="114">
        <f t="shared" si="35"/>
        <v>4.5329944035003525E-7</v>
      </c>
      <c r="L74" s="113">
        <v>18</v>
      </c>
      <c r="M74" s="114">
        <f t="shared" si="36"/>
        <v>1.165627132328662E-6</v>
      </c>
      <c r="N74" s="113">
        <v>135</v>
      </c>
      <c r="O74" s="114">
        <f t="shared" si="37"/>
        <v>8.7422034924649646E-6</v>
      </c>
      <c r="P74" s="113">
        <v>113064</v>
      </c>
      <c r="Q74" s="114">
        <f t="shared" si="38"/>
        <v>7.321692560533769E-3</v>
      </c>
    </row>
    <row r="75" spans="2:17" s="27" customFormat="1" x14ac:dyDescent="0.25">
      <c r="B75" s="110" t="s">
        <v>56</v>
      </c>
      <c r="C75" s="111">
        <v>8352309</v>
      </c>
      <c r="D75" s="111">
        <v>28</v>
      </c>
      <c r="E75" s="112">
        <f t="shared" si="39"/>
        <v>3.3523663935326146E-6</v>
      </c>
      <c r="F75" s="111">
        <v>45</v>
      </c>
      <c r="G75" s="112">
        <f t="shared" si="40"/>
        <v>5.3877317038917025E-6</v>
      </c>
      <c r="H75" s="111">
        <v>6</v>
      </c>
      <c r="I75" s="112">
        <f t="shared" si="34"/>
        <v>7.1836422718556026E-7</v>
      </c>
      <c r="J75" s="111">
        <v>1</v>
      </c>
      <c r="K75" s="112">
        <f t="shared" si="35"/>
        <v>1.1972737119759338E-7</v>
      </c>
      <c r="L75" s="111">
        <v>4</v>
      </c>
      <c r="M75" s="112">
        <f t="shared" si="36"/>
        <v>4.7890948479037351E-7</v>
      </c>
      <c r="N75" s="111">
        <v>84</v>
      </c>
      <c r="O75" s="112">
        <f t="shared" si="37"/>
        <v>1.0057099180597844E-5</v>
      </c>
      <c r="P75" s="111">
        <v>54400</v>
      </c>
      <c r="Q75" s="112">
        <f t="shared" si="38"/>
        <v>6.5131689931490801E-3</v>
      </c>
    </row>
    <row r="76" spans="2:17" s="27" customFormat="1" x14ac:dyDescent="0.25">
      <c r="B76" s="110" t="s">
        <v>57</v>
      </c>
      <c r="C76" s="113">
        <v>5624234</v>
      </c>
      <c r="D76" s="113">
        <v>27</v>
      </c>
      <c r="E76" s="114">
        <f t="shared" si="39"/>
        <v>4.8006537423585149E-6</v>
      </c>
      <c r="F76" s="113">
        <v>0</v>
      </c>
      <c r="G76" s="114">
        <f t="shared" si="40"/>
        <v>0</v>
      </c>
      <c r="H76" s="113">
        <v>0</v>
      </c>
      <c r="I76" s="114">
        <f t="shared" si="34"/>
        <v>0</v>
      </c>
      <c r="J76" s="113">
        <v>0</v>
      </c>
      <c r="K76" s="114">
        <f t="shared" si="35"/>
        <v>0</v>
      </c>
      <c r="L76" s="113">
        <v>0</v>
      </c>
      <c r="M76" s="114">
        <f t="shared" si="36"/>
        <v>0</v>
      </c>
      <c r="N76" s="113">
        <v>0</v>
      </c>
      <c r="O76" s="114">
        <f t="shared" si="37"/>
        <v>0</v>
      </c>
      <c r="P76" s="113">
        <v>11144</v>
      </c>
      <c r="Q76" s="114">
        <f t="shared" si="38"/>
        <v>1.9814253816608624E-3</v>
      </c>
    </row>
    <row r="77" spans="2:17" s="27" customFormat="1" x14ac:dyDescent="0.25">
      <c r="B77" s="110" t="s">
        <v>58</v>
      </c>
      <c r="C77" s="111">
        <v>47027358</v>
      </c>
      <c r="D77" s="111">
        <v>337</v>
      </c>
      <c r="E77" s="112">
        <f t="shared" si="39"/>
        <v>7.166041519916981E-6</v>
      </c>
      <c r="F77" s="111">
        <v>83</v>
      </c>
      <c r="G77" s="112">
        <f t="shared" si="40"/>
        <v>1.7649301072792565E-6</v>
      </c>
      <c r="H77" s="111">
        <v>1</v>
      </c>
      <c r="I77" s="112">
        <f t="shared" si="34"/>
        <v>2.1264218159991042E-8</v>
      </c>
      <c r="J77" s="111">
        <v>7</v>
      </c>
      <c r="K77" s="112">
        <f t="shared" si="35"/>
        <v>1.4884952711993729E-7</v>
      </c>
      <c r="L77" s="111">
        <v>86</v>
      </c>
      <c r="M77" s="112">
        <f t="shared" si="36"/>
        <v>1.8287227617592296E-6</v>
      </c>
      <c r="N77" s="111">
        <v>138</v>
      </c>
      <c r="O77" s="112">
        <f t="shared" si="37"/>
        <v>2.9344621060787639E-6</v>
      </c>
      <c r="P77" s="111">
        <v>224441</v>
      </c>
      <c r="Q77" s="112">
        <f t="shared" si="38"/>
        <v>4.772562388046549E-3</v>
      </c>
    </row>
    <row r="78" spans="2:17" s="27" customFormat="1" x14ac:dyDescent="0.25">
      <c r="B78" s="110" t="s">
        <v>15</v>
      </c>
      <c r="C78" s="115">
        <v>132081633</v>
      </c>
      <c r="D78" s="115">
        <v>1064</v>
      </c>
      <c r="E78" s="114">
        <f t="shared" si="39"/>
        <v>8.0556242062815812E-6</v>
      </c>
      <c r="F78" s="115">
        <v>242</v>
      </c>
      <c r="G78" s="114">
        <f t="shared" si="40"/>
        <v>1.8322002424061489E-6</v>
      </c>
      <c r="H78" s="115">
        <v>14</v>
      </c>
      <c r="I78" s="114">
        <f t="shared" si="34"/>
        <v>1.0599505534581027E-7</v>
      </c>
      <c r="J78" s="115">
        <v>29</v>
      </c>
      <c r="K78" s="114">
        <f t="shared" si="35"/>
        <v>2.1956118607346412E-7</v>
      </c>
      <c r="L78" s="115">
        <v>176</v>
      </c>
      <c r="M78" s="114">
        <f t="shared" si="36"/>
        <v>1.3325092672044718E-6</v>
      </c>
      <c r="N78" s="115">
        <v>429</v>
      </c>
      <c r="O78" s="114">
        <f t="shared" si="37"/>
        <v>3.2479913388109004E-6</v>
      </c>
      <c r="P78" s="115">
        <v>718301</v>
      </c>
      <c r="Q78" s="114">
        <f t="shared" si="38"/>
        <v>5.438311017853633E-3</v>
      </c>
    </row>
    <row r="79" spans="2:17" s="27" customFormat="1" x14ac:dyDescent="0.25"/>
    <row r="81" spans="2:17" x14ac:dyDescent="0.25">
      <c r="B81" s="31" t="s">
        <v>898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</row>
    <row r="82" spans="2:17" x14ac:dyDescent="0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2:17" x14ac:dyDescent="0.25">
      <c r="B83" s="166" t="s">
        <v>869</v>
      </c>
      <c r="C83" s="167"/>
      <c r="D83" s="166">
        <v>3010</v>
      </c>
      <c r="E83" s="167"/>
      <c r="F83" s="166">
        <v>3040</v>
      </c>
      <c r="G83" s="167"/>
      <c r="H83" s="166">
        <v>3051</v>
      </c>
      <c r="I83" s="167"/>
      <c r="J83" s="166">
        <v>3060</v>
      </c>
      <c r="K83" s="167"/>
      <c r="L83" s="166">
        <v>3070</v>
      </c>
      <c r="M83" s="167"/>
    </row>
    <row r="84" spans="2:17" ht="75.75" customHeight="1" x14ac:dyDescent="0.25">
      <c r="B84" s="170" t="s">
        <v>863</v>
      </c>
      <c r="C84" s="171"/>
      <c r="D84" s="172" t="s">
        <v>877</v>
      </c>
      <c r="E84" s="173"/>
      <c r="F84" s="172" t="s">
        <v>874</v>
      </c>
      <c r="G84" s="173"/>
      <c r="H84" s="172" t="s">
        <v>964</v>
      </c>
      <c r="I84" s="173"/>
      <c r="J84" s="172" t="s">
        <v>875</v>
      </c>
      <c r="K84" s="173"/>
      <c r="L84" s="172" t="s">
        <v>876</v>
      </c>
      <c r="M84" s="173"/>
    </row>
    <row r="85" spans="2:17" ht="24.75" x14ac:dyDescent="0.25">
      <c r="B85" s="110" t="s">
        <v>50</v>
      </c>
      <c r="C85" s="116" t="s">
        <v>864</v>
      </c>
      <c r="D85" s="110" t="s">
        <v>865</v>
      </c>
      <c r="E85" s="110" t="s">
        <v>866</v>
      </c>
      <c r="F85" s="110" t="s">
        <v>865</v>
      </c>
      <c r="G85" s="110" t="s">
        <v>866</v>
      </c>
      <c r="H85" s="110" t="s">
        <v>865</v>
      </c>
      <c r="I85" s="110" t="s">
        <v>866</v>
      </c>
      <c r="J85" s="110" t="s">
        <v>865</v>
      </c>
      <c r="K85" s="110" t="s">
        <v>866</v>
      </c>
      <c r="L85" s="110" t="s">
        <v>865</v>
      </c>
      <c r="M85" s="110" t="s">
        <v>866</v>
      </c>
    </row>
    <row r="86" spans="2:17" x14ac:dyDescent="0.25">
      <c r="B86" s="110" t="s">
        <v>54</v>
      </c>
      <c r="C86" s="111">
        <v>919347050</v>
      </c>
      <c r="D86" s="111">
        <v>2383</v>
      </c>
      <c r="E86" s="112">
        <f>D86/$C86</f>
        <v>2.5920570474447053E-6</v>
      </c>
      <c r="F86" s="111">
        <v>1663</v>
      </c>
      <c r="G86" s="112">
        <f t="shared" ref="G86:G90" si="41">F86/$C86</f>
        <v>1.808892517792927E-6</v>
      </c>
      <c r="H86" s="111">
        <v>1</v>
      </c>
      <c r="I86" s="112">
        <f t="shared" ref="I86:I90" si="42">H86/$C86</f>
        <v>1.0877285134052477E-9</v>
      </c>
      <c r="J86" s="111">
        <v>39258</v>
      </c>
      <c r="K86" s="112">
        <f t="shared" ref="K86:K90" si="43">J86/$C86</f>
        <v>4.2702045979263215E-5</v>
      </c>
      <c r="L86" s="111">
        <v>601159</v>
      </c>
      <c r="M86" s="112">
        <f t="shared" ref="M86:M90" si="44">L86/$C86</f>
        <v>6.5389778539018536E-4</v>
      </c>
    </row>
    <row r="87" spans="2:17" x14ac:dyDescent="0.25">
      <c r="B87" s="110" t="s">
        <v>55</v>
      </c>
      <c r="C87" s="113">
        <v>323097449</v>
      </c>
      <c r="D87" s="113">
        <v>230</v>
      </c>
      <c r="E87" s="114">
        <f t="shared" ref="E87:E90" si="45">D87/$C87</f>
        <v>7.1185953560407095E-7</v>
      </c>
      <c r="F87" s="113">
        <v>428</v>
      </c>
      <c r="G87" s="114">
        <f t="shared" si="41"/>
        <v>1.3246777445154017E-6</v>
      </c>
      <c r="H87" s="113">
        <v>0</v>
      </c>
      <c r="I87" s="114">
        <f t="shared" si="42"/>
        <v>0</v>
      </c>
      <c r="J87" s="113">
        <v>13799</v>
      </c>
      <c r="K87" s="114">
        <f t="shared" si="43"/>
        <v>4.2708477094785111E-5</v>
      </c>
      <c r="L87" s="113">
        <v>224518</v>
      </c>
      <c r="M87" s="114">
        <f t="shared" si="44"/>
        <v>6.9489251832502083E-4</v>
      </c>
    </row>
    <row r="88" spans="2:17" x14ac:dyDescent="0.25">
      <c r="B88" s="110" t="s">
        <v>56</v>
      </c>
      <c r="C88" s="111">
        <v>155507661</v>
      </c>
      <c r="D88" s="111">
        <v>170</v>
      </c>
      <c r="E88" s="112">
        <f t="shared" si="45"/>
        <v>1.0931937301789911E-6</v>
      </c>
      <c r="F88" s="111">
        <v>331</v>
      </c>
      <c r="G88" s="112">
        <f t="shared" si="41"/>
        <v>2.1285124981720352E-6</v>
      </c>
      <c r="H88" s="111">
        <v>0</v>
      </c>
      <c r="I88" s="112">
        <f t="shared" si="42"/>
        <v>0</v>
      </c>
      <c r="J88" s="111">
        <v>7498</v>
      </c>
      <c r="K88" s="112">
        <f t="shared" si="43"/>
        <v>4.8216274052247496E-5</v>
      </c>
      <c r="L88" s="111">
        <v>105279</v>
      </c>
      <c r="M88" s="112">
        <f t="shared" si="44"/>
        <v>6.7700201599714112E-4</v>
      </c>
    </row>
    <row r="89" spans="2:17" x14ac:dyDescent="0.25">
      <c r="B89" s="110" t="s">
        <v>57</v>
      </c>
      <c r="C89" s="113">
        <v>77589432</v>
      </c>
      <c r="D89" s="113">
        <v>113</v>
      </c>
      <c r="E89" s="114">
        <f t="shared" si="45"/>
        <v>1.4563839054782616E-6</v>
      </c>
      <c r="F89" s="113">
        <v>0</v>
      </c>
      <c r="G89" s="114">
        <f t="shared" si="41"/>
        <v>0</v>
      </c>
      <c r="H89" s="113">
        <v>0</v>
      </c>
      <c r="I89" s="114">
        <f t="shared" si="42"/>
        <v>0</v>
      </c>
      <c r="J89" s="113">
        <v>0</v>
      </c>
      <c r="K89" s="114">
        <f t="shared" si="43"/>
        <v>0</v>
      </c>
      <c r="L89" s="113">
        <v>35711</v>
      </c>
      <c r="M89" s="114">
        <f t="shared" si="44"/>
        <v>4.6025597919056811E-4</v>
      </c>
    </row>
    <row r="90" spans="2:17" x14ac:dyDescent="0.25">
      <c r="B90" s="110" t="s">
        <v>58</v>
      </c>
      <c r="C90" s="111">
        <v>921235344</v>
      </c>
      <c r="D90" s="111">
        <v>996</v>
      </c>
      <c r="E90" s="112">
        <f t="shared" si="45"/>
        <v>1.0811569556975227E-6</v>
      </c>
      <c r="F90" s="111">
        <v>875</v>
      </c>
      <c r="G90" s="112">
        <f t="shared" si="41"/>
        <v>9.4981158256559468E-7</v>
      </c>
      <c r="H90" s="111">
        <v>1</v>
      </c>
      <c r="I90" s="112">
        <f t="shared" si="42"/>
        <v>1.0854989515035367E-9</v>
      </c>
      <c r="J90" s="111">
        <v>30949</v>
      </c>
      <c r="K90" s="112">
        <f t="shared" si="43"/>
        <v>3.3595107050082956E-5</v>
      </c>
      <c r="L90" s="111">
        <v>583751</v>
      </c>
      <c r="M90" s="112">
        <f t="shared" si="44"/>
        <v>6.3366109843914105E-4</v>
      </c>
    </row>
    <row r="91" spans="2:17" x14ac:dyDescent="0.25">
      <c r="B91" s="110" t="s">
        <v>15</v>
      </c>
      <c r="C91" s="115">
        <v>2396776936</v>
      </c>
      <c r="D91" s="115">
        <v>3892</v>
      </c>
      <c r="E91" s="114">
        <f>D91/$C$91</f>
        <v>1.6238474017091427E-6</v>
      </c>
      <c r="F91" s="115">
        <v>3297</v>
      </c>
      <c r="G91" s="114">
        <f>F91/$C$91</f>
        <v>1.3755973492895794E-6</v>
      </c>
      <c r="H91" s="115">
        <v>2</v>
      </c>
      <c r="I91" s="114">
        <f>H91/$C$91</f>
        <v>8.3445395771281739E-10</v>
      </c>
      <c r="J91" s="115">
        <v>91504</v>
      </c>
      <c r="K91" s="114">
        <f>J91/$C$91</f>
        <v>3.817793747327682E-5</v>
      </c>
      <c r="L91" s="115">
        <v>1550418</v>
      </c>
      <c r="M91" s="114">
        <f>L91/$C$91</f>
        <v>6.4687621810459548E-4</v>
      </c>
    </row>
    <row r="93" spans="2:17" x14ac:dyDescent="0.25">
      <c r="B93" s="32"/>
    </row>
    <row r="94" spans="2:17" x14ac:dyDescent="0.25">
      <c r="B94" s="31" t="s">
        <v>899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2:17" x14ac:dyDescent="0.2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2:17" x14ac:dyDescent="0.25">
      <c r="B96" s="166" t="s">
        <v>869</v>
      </c>
      <c r="C96" s="167"/>
      <c r="D96" s="166">
        <v>3010</v>
      </c>
      <c r="E96" s="167"/>
      <c r="F96" s="166">
        <v>3040</v>
      </c>
      <c r="G96" s="167"/>
      <c r="H96" s="166">
        <v>3051</v>
      </c>
      <c r="I96" s="167"/>
      <c r="J96" s="166">
        <v>3060</v>
      </c>
      <c r="K96" s="167"/>
      <c r="L96" s="166">
        <v>3070</v>
      </c>
      <c r="M96" s="167"/>
    </row>
    <row r="97" spans="2:13" ht="84.75" customHeight="1" x14ac:dyDescent="0.25">
      <c r="B97" s="170" t="s">
        <v>863</v>
      </c>
      <c r="C97" s="171"/>
      <c r="D97" s="172" t="s">
        <v>877</v>
      </c>
      <c r="E97" s="173"/>
      <c r="F97" s="172" t="s">
        <v>874</v>
      </c>
      <c r="G97" s="173"/>
      <c r="H97" s="172" t="s">
        <v>964</v>
      </c>
      <c r="I97" s="173"/>
      <c r="J97" s="172" t="s">
        <v>875</v>
      </c>
      <c r="K97" s="173"/>
      <c r="L97" s="172" t="s">
        <v>876</v>
      </c>
      <c r="M97" s="173"/>
    </row>
    <row r="98" spans="2:13" ht="15" customHeight="1" x14ac:dyDescent="0.25">
      <c r="B98" s="110" t="s">
        <v>50</v>
      </c>
      <c r="C98" s="116" t="s">
        <v>864</v>
      </c>
      <c r="D98" s="110" t="s">
        <v>865</v>
      </c>
      <c r="E98" s="110" t="s">
        <v>866</v>
      </c>
      <c r="F98" s="110" t="s">
        <v>865</v>
      </c>
      <c r="G98" s="110" t="s">
        <v>866</v>
      </c>
      <c r="H98" s="110" t="s">
        <v>865</v>
      </c>
      <c r="I98" s="110" t="s">
        <v>866</v>
      </c>
      <c r="J98" s="110" t="s">
        <v>865</v>
      </c>
      <c r="K98" s="110" t="s">
        <v>866</v>
      </c>
      <c r="L98" s="110"/>
      <c r="M98" s="110" t="s">
        <v>866</v>
      </c>
    </row>
    <row r="99" spans="2:13" x14ac:dyDescent="0.25">
      <c r="B99" s="110" t="s">
        <v>54</v>
      </c>
      <c r="C99" s="111">
        <v>942499027</v>
      </c>
      <c r="D99" s="111">
        <v>12008</v>
      </c>
      <c r="E99" s="112">
        <f>D99/$C99</f>
        <v>1.2740596707268537E-5</v>
      </c>
      <c r="F99" s="111">
        <v>4651</v>
      </c>
      <c r="G99" s="112">
        <f t="shared" ref="G99:G103" si="46">F99/$C99</f>
        <v>4.9347531050554605E-6</v>
      </c>
      <c r="H99" s="111">
        <v>0</v>
      </c>
      <c r="I99" s="112">
        <f t="shared" ref="I99:I103" si="47">H99/$C99</f>
        <v>0</v>
      </c>
      <c r="J99" s="111">
        <v>32687</v>
      </c>
      <c r="K99" s="112">
        <f t="shared" ref="K99:K103" si="48">J99/$C99</f>
        <v>3.4681202912265714E-5</v>
      </c>
      <c r="L99" s="111">
        <v>632158</v>
      </c>
      <c r="M99" s="112">
        <f t="shared" ref="M99:M103" si="49">L99/$C99</f>
        <v>6.7072536086554497E-4</v>
      </c>
    </row>
    <row r="100" spans="2:13" x14ac:dyDescent="0.25">
      <c r="B100" s="110" t="s">
        <v>55</v>
      </c>
      <c r="C100" s="113">
        <v>331770190</v>
      </c>
      <c r="D100" s="113">
        <v>1591</v>
      </c>
      <c r="E100" s="114">
        <f t="shared" ref="E100:E103" si="50">D100/$C100</f>
        <v>4.7954881057879249E-6</v>
      </c>
      <c r="F100" s="113">
        <v>593</v>
      </c>
      <c r="G100" s="114">
        <f t="shared" si="46"/>
        <v>1.7873818018430167E-6</v>
      </c>
      <c r="H100" s="113">
        <v>5</v>
      </c>
      <c r="I100" s="114">
        <f t="shared" si="47"/>
        <v>1.5070672865455452E-8</v>
      </c>
      <c r="J100" s="113">
        <v>11110</v>
      </c>
      <c r="K100" s="114">
        <f t="shared" si="48"/>
        <v>3.3487035107042016E-5</v>
      </c>
      <c r="L100" s="113">
        <v>232935</v>
      </c>
      <c r="M100" s="114">
        <f t="shared" si="49"/>
        <v>7.0209743678297323E-4</v>
      </c>
    </row>
    <row r="101" spans="2:13" x14ac:dyDescent="0.25">
      <c r="B101" s="110" t="s">
        <v>56</v>
      </c>
      <c r="C101" s="111">
        <v>159076981</v>
      </c>
      <c r="D101" s="111">
        <v>1049</v>
      </c>
      <c r="E101" s="112">
        <f t="shared" si="50"/>
        <v>6.5942916027555241E-6</v>
      </c>
      <c r="F101" s="111">
        <v>342</v>
      </c>
      <c r="G101" s="112">
        <f t="shared" si="46"/>
        <v>2.1499025053788266E-6</v>
      </c>
      <c r="H101" s="111">
        <v>0</v>
      </c>
      <c r="I101" s="112">
        <f t="shared" si="47"/>
        <v>0</v>
      </c>
      <c r="J101" s="111">
        <v>5426</v>
      </c>
      <c r="K101" s="112">
        <f t="shared" si="48"/>
        <v>3.4109271912823138E-5</v>
      </c>
      <c r="L101" s="111">
        <v>107521</v>
      </c>
      <c r="M101" s="112">
        <f t="shared" si="49"/>
        <v>6.7590545988548774E-4</v>
      </c>
    </row>
    <row r="102" spans="2:13" x14ac:dyDescent="0.25">
      <c r="B102" s="110" t="s">
        <v>57</v>
      </c>
      <c r="C102" s="113">
        <v>77435253</v>
      </c>
      <c r="D102" s="113">
        <v>506</v>
      </c>
      <c r="E102" s="114">
        <f t="shared" si="50"/>
        <v>6.5344914673423999E-6</v>
      </c>
      <c r="F102" s="113">
        <v>0</v>
      </c>
      <c r="G102" s="114">
        <f t="shared" si="46"/>
        <v>0</v>
      </c>
      <c r="H102" s="113">
        <v>0</v>
      </c>
      <c r="I102" s="114">
        <f t="shared" si="47"/>
        <v>0</v>
      </c>
      <c r="J102" s="113">
        <v>0</v>
      </c>
      <c r="K102" s="114">
        <f t="shared" si="48"/>
        <v>0</v>
      </c>
      <c r="L102" s="113">
        <v>35841</v>
      </c>
      <c r="M102" s="114">
        <f t="shared" si="49"/>
        <v>4.6285120292691498E-4</v>
      </c>
    </row>
    <row r="103" spans="2:13" x14ac:dyDescent="0.25">
      <c r="B103" s="110" t="s">
        <v>58</v>
      </c>
      <c r="C103" s="111">
        <v>942850502</v>
      </c>
      <c r="D103" s="111">
        <v>5498</v>
      </c>
      <c r="E103" s="112">
        <f t="shared" si="50"/>
        <v>5.8312531926721079E-6</v>
      </c>
      <c r="F103" s="111">
        <v>1358</v>
      </c>
      <c r="G103" s="112">
        <f t="shared" si="46"/>
        <v>1.4403131749088256E-6</v>
      </c>
      <c r="H103" s="111">
        <v>0</v>
      </c>
      <c r="I103" s="112">
        <f t="shared" si="47"/>
        <v>0</v>
      </c>
      <c r="J103" s="111">
        <v>24063</v>
      </c>
      <c r="K103" s="112">
        <f t="shared" si="48"/>
        <v>2.5521543393100934E-5</v>
      </c>
      <c r="L103" s="111">
        <v>599464</v>
      </c>
      <c r="M103" s="112">
        <f t="shared" si="49"/>
        <v>6.3579962966387642E-4</v>
      </c>
    </row>
    <row r="104" spans="2:13" x14ac:dyDescent="0.25">
      <c r="B104" s="110" t="s">
        <v>15</v>
      </c>
      <c r="C104" s="115">
        <v>2453631953</v>
      </c>
      <c r="D104" s="115">
        <v>20652</v>
      </c>
      <c r="E104" s="114">
        <f>D104/$C$91</f>
        <v>8.6165715673425517E-6</v>
      </c>
      <c r="F104" s="115">
        <v>6944</v>
      </c>
      <c r="G104" s="114">
        <f>F104/$C$91</f>
        <v>2.897224141178902E-6</v>
      </c>
      <c r="H104" s="115">
        <v>5</v>
      </c>
      <c r="I104" s="114">
        <f>H104/$C$91</f>
        <v>2.0861348942820433E-9</v>
      </c>
      <c r="J104" s="115">
        <v>73286</v>
      </c>
      <c r="K104" s="114">
        <f>J104/$C$91</f>
        <v>3.0576896372470769E-5</v>
      </c>
      <c r="L104" s="115">
        <v>1607919</v>
      </c>
      <c r="M104" s="114">
        <f>L104/$C$91</f>
        <v>6.7086718661581776E-4</v>
      </c>
    </row>
    <row r="107" spans="2:13" x14ac:dyDescent="0.25">
      <c r="B107" s="31" t="s">
        <v>900</v>
      </c>
    </row>
    <row r="109" spans="2:13" x14ac:dyDescent="0.25">
      <c r="B109" s="166" t="s">
        <v>869</v>
      </c>
      <c r="C109" s="167"/>
      <c r="D109" s="166">
        <v>3010</v>
      </c>
      <c r="E109" s="167"/>
      <c r="F109" s="166">
        <v>5050</v>
      </c>
      <c r="G109" s="167"/>
    </row>
    <row r="110" spans="2:13" ht="39" customHeight="1" x14ac:dyDescent="0.25">
      <c r="B110" s="170" t="s">
        <v>863</v>
      </c>
      <c r="C110" s="171"/>
      <c r="D110" s="172" t="s">
        <v>877</v>
      </c>
      <c r="E110" s="173"/>
      <c r="F110" s="172" t="s">
        <v>883</v>
      </c>
      <c r="G110" s="173"/>
    </row>
    <row r="111" spans="2:13" ht="24.75" x14ac:dyDescent="0.25">
      <c r="B111" s="110" t="s">
        <v>50</v>
      </c>
      <c r="C111" s="116" t="s">
        <v>864</v>
      </c>
      <c r="D111" s="110" t="s">
        <v>865</v>
      </c>
      <c r="E111" s="110" t="s">
        <v>866</v>
      </c>
      <c r="F111" s="110" t="s">
        <v>865</v>
      </c>
      <c r="G111" s="110" t="s">
        <v>866</v>
      </c>
    </row>
    <row r="112" spans="2:13" x14ac:dyDescent="0.25">
      <c r="B112" s="110" t="s">
        <v>54</v>
      </c>
      <c r="C112" s="111">
        <v>28243263</v>
      </c>
      <c r="D112" s="111">
        <v>1392</v>
      </c>
      <c r="E112" s="112">
        <f>D112/$C112</f>
        <v>4.928608992523279E-5</v>
      </c>
      <c r="F112" s="111">
        <v>478</v>
      </c>
      <c r="G112" s="112">
        <f>F112/$C112</f>
        <v>1.6924390074900341E-5</v>
      </c>
    </row>
    <row r="113" spans="2:7" x14ac:dyDescent="0.25">
      <c r="B113" s="110" t="s">
        <v>55</v>
      </c>
      <c r="C113" s="113">
        <v>11415052</v>
      </c>
      <c r="D113" s="113">
        <v>118</v>
      </c>
      <c r="E113" s="114">
        <f t="shared" ref="E113:E117" si="51">D113/$C113</f>
        <v>1.0337228424364602E-5</v>
      </c>
      <c r="F113" s="113">
        <v>1377</v>
      </c>
      <c r="G113" s="114">
        <f t="shared" ref="G113:G117" si="52">F113/$C113</f>
        <v>1.2063019949449201E-4</v>
      </c>
    </row>
    <row r="114" spans="2:7" x14ac:dyDescent="0.25">
      <c r="B114" s="110" t="s">
        <v>56</v>
      </c>
      <c r="C114" s="111">
        <v>5450083</v>
      </c>
      <c r="D114" s="111">
        <v>66</v>
      </c>
      <c r="E114" s="112">
        <f t="shared" si="51"/>
        <v>1.2109907317007833E-5</v>
      </c>
      <c r="F114" s="111">
        <v>825</v>
      </c>
      <c r="G114" s="112">
        <f t="shared" si="52"/>
        <v>1.513738414625979E-4</v>
      </c>
    </row>
    <row r="115" spans="2:7" x14ac:dyDescent="0.25">
      <c r="B115" s="110" t="s">
        <v>57</v>
      </c>
      <c r="C115" s="113">
        <v>1666998</v>
      </c>
      <c r="D115" s="113">
        <v>25</v>
      </c>
      <c r="E115" s="114">
        <f t="shared" si="51"/>
        <v>1.4997018592703771E-5</v>
      </c>
      <c r="F115" s="113">
        <v>273</v>
      </c>
      <c r="G115" s="114">
        <f t="shared" si="52"/>
        <v>1.6376744303232517E-4</v>
      </c>
    </row>
    <row r="116" spans="2:7" x14ac:dyDescent="0.25">
      <c r="B116" s="110" t="s">
        <v>58</v>
      </c>
      <c r="C116" s="111">
        <v>29361848</v>
      </c>
      <c r="D116" s="111">
        <v>398</v>
      </c>
      <c r="E116" s="112">
        <f t="shared" si="51"/>
        <v>1.355500512093108E-5</v>
      </c>
      <c r="F116" s="111">
        <v>817</v>
      </c>
      <c r="G116" s="112">
        <f t="shared" si="52"/>
        <v>2.7825224079901239E-5</v>
      </c>
    </row>
    <row r="117" spans="2:7" x14ac:dyDescent="0.25">
      <c r="B117" s="110" t="s">
        <v>15</v>
      </c>
      <c r="C117" s="115">
        <v>76137244</v>
      </c>
      <c r="D117" s="115">
        <v>1999</v>
      </c>
      <c r="E117" s="114">
        <f t="shared" si="51"/>
        <v>2.6255218799356595E-5</v>
      </c>
      <c r="F117" s="115">
        <v>3770</v>
      </c>
      <c r="G117" s="114">
        <f t="shared" si="52"/>
        <v>4.9515845359466913E-5</v>
      </c>
    </row>
    <row r="119" spans="2:7" x14ac:dyDescent="0.25">
      <c r="B119" s="32" t="s">
        <v>1052</v>
      </c>
    </row>
  </sheetData>
  <mergeCells count="136">
    <mergeCell ref="N58:O58"/>
    <mergeCell ref="N59:O59"/>
    <mergeCell ref="B58:C58"/>
    <mergeCell ref="D58:E58"/>
    <mergeCell ref="J84:K84"/>
    <mergeCell ref="L84:M84"/>
    <mergeCell ref="B84:C84"/>
    <mergeCell ref="D84:E84"/>
    <mergeCell ref="F84:G84"/>
    <mergeCell ref="H84:I84"/>
    <mergeCell ref="L71:M71"/>
    <mergeCell ref="N71:O71"/>
    <mergeCell ref="D6:E6"/>
    <mergeCell ref="F6:G6"/>
    <mergeCell ref="H6:I6"/>
    <mergeCell ref="B6:C6"/>
    <mergeCell ref="B45:C45"/>
    <mergeCell ref="D45:E45"/>
    <mergeCell ref="F45:G45"/>
    <mergeCell ref="H45:I45"/>
    <mergeCell ref="D46:E46"/>
    <mergeCell ref="F46:G46"/>
    <mergeCell ref="H46:I46"/>
    <mergeCell ref="B46:C46"/>
    <mergeCell ref="B19:C19"/>
    <mergeCell ref="D19:E19"/>
    <mergeCell ref="F19:G19"/>
    <mergeCell ref="H19:I19"/>
    <mergeCell ref="B20:C20"/>
    <mergeCell ref="D20:E20"/>
    <mergeCell ref="F20:G20"/>
    <mergeCell ref="H20:I20"/>
    <mergeCell ref="D7:E7"/>
    <mergeCell ref="F7:G7"/>
    <mergeCell ref="H7:I7"/>
    <mergeCell ref="B7:C7"/>
    <mergeCell ref="S6:T6"/>
    <mergeCell ref="S7:T7"/>
    <mergeCell ref="U6:V6"/>
    <mergeCell ref="U7:V7"/>
    <mergeCell ref="K45:L45"/>
    <mergeCell ref="M45:N45"/>
    <mergeCell ref="O45:P45"/>
    <mergeCell ref="Q45:R45"/>
    <mergeCell ref="K6:L6"/>
    <mergeCell ref="M6:N6"/>
    <mergeCell ref="O6:P6"/>
    <mergeCell ref="Q6:R6"/>
    <mergeCell ref="K7:L7"/>
    <mergeCell ref="M7:N7"/>
    <mergeCell ref="O7:P7"/>
    <mergeCell ref="Q7:R7"/>
    <mergeCell ref="K19:L19"/>
    <mergeCell ref="M19:N19"/>
    <mergeCell ref="O19:P19"/>
    <mergeCell ref="Q19:R19"/>
    <mergeCell ref="K20:L20"/>
    <mergeCell ref="M20:N20"/>
    <mergeCell ref="O20:P20"/>
    <mergeCell ref="Q20:R20"/>
    <mergeCell ref="K46:L46"/>
    <mergeCell ref="M46:N46"/>
    <mergeCell ref="O46:P46"/>
    <mergeCell ref="Q46:R46"/>
    <mergeCell ref="B70:C70"/>
    <mergeCell ref="D70:E70"/>
    <mergeCell ref="F70:G70"/>
    <mergeCell ref="H70:I70"/>
    <mergeCell ref="J70:K70"/>
    <mergeCell ref="L70:M70"/>
    <mergeCell ref="N70:O70"/>
    <mergeCell ref="P70:Q70"/>
    <mergeCell ref="F58:G58"/>
    <mergeCell ref="H58:I58"/>
    <mergeCell ref="B59:C59"/>
    <mergeCell ref="D59:E59"/>
    <mergeCell ref="F59:G59"/>
    <mergeCell ref="H59:I59"/>
    <mergeCell ref="P58:Q58"/>
    <mergeCell ref="P59:Q59"/>
    <mergeCell ref="J58:K58"/>
    <mergeCell ref="J59:K59"/>
    <mergeCell ref="L58:M58"/>
    <mergeCell ref="L59:M59"/>
    <mergeCell ref="P71:Q71"/>
    <mergeCell ref="B96:C96"/>
    <mergeCell ref="D96:E96"/>
    <mergeCell ref="F96:G96"/>
    <mergeCell ref="H96:I96"/>
    <mergeCell ref="J96:K96"/>
    <mergeCell ref="L96:M96"/>
    <mergeCell ref="B71:C71"/>
    <mergeCell ref="D71:E71"/>
    <mergeCell ref="F71:G71"/>
    <mergeCell ref="H71:I71"/>
    <mergeCell ref="J71:K71"/>
    <mergeCell ref="B83:C83"/>
    <mergeCell ref="D83:E83"/>
    <mergeCell ref="F83:G83"/>
    <mergeCell ref="H83:I83"/>
    <mergeCell ref="J83:K83"/>
    <mergeCell ref="L83:M83"/>
    <mergeCell ref="L97:M97"/>
    <mergeCell ref="B109:C109"/>
    <mergeCell ref="D109:E109"/>
    <mergeCell ref="B110:C110"/>
    <mergeCell ref="D110:E110"/>
    <mergeCell ref="F109:G109"/>
    <mergeCell ref="F110:G110"/>
    <mergeCell ref="B97:C97"/>
    <mergeCell ref="D97:E97"/>
    <mergeCell ref="F97:G97"/>
    <mergeCell ref="H97:I97"/>
    <mergeCell ref="J97:K97"/>
    <mergeCell ref="J32:K32"/>
    <mergeCell ref="J33:K33"/>
    <mergeCell ref="B32:C32"/>
    <mergeCell ref="D32:E32"/>
    <mergeCell ref="F32:G32"/>
    <mergeCell ref="H32:I32"/>
    <mergeCell ref="B33:C33"/>
    <mergeCell ref="D33:E33"/>
    <mergeCell ref="F33:G33"/>
    <mergeCell ref="H33:I33"/>
    <mergeCell ref="S32:T32"/>
    <mergeCell ref="U32:V32"/>
    <mergeCell ref="W32:X32"/>
    <mergeCell ref="S33:T33"/>
    <mergeCell ref="U33:V33"/>
    <mergeCell ref="W33:X33"/>
    <mergeCell ref="M32:N32"/>
    <mergeCell ref="O32:P32"/>
    <mergeCell ref="Q32:R32"/>
    <mergeCell ref="M33:N33"/>
    <mergeCell ref="O33:P33"/>
    <mergeCell ref="Q33:R33"/>
  </mergeCells>
  <pageMargins left="0.7" right="0.7" top="0.78740157499999996" bottom="0.78740157499999996" header="0.3" footer="0.3"/>
  <pageSetup paperSize="9" scale="80" fitToHeight="0" orientation="landscape" r:id="rId1"/>
  <rowBreaks count="1" manualBreakCount="1">
    <brk id="54" max="16383" man="1"/>
  </rowBreaks>
  <ignoredErrors>
    <ignoredError sqref="E91 I91 K91 G9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8"/>
  <sheetViews>
    <sheetView showGridLines="0" workbookViewId="0">
      <selection sqref="A1:XFD1048576"/>
    </sheetView>
  </sheetViews>
  <sheetFormatPr baseColWidth="10" defaultRowHeight="15" x14ac:dyDescent="0.25"/>
  <cols>
    <col min="1" max="1" width="11.5703125" style="127" customWidth="1"/>
    <col min="2" max="2" width="12.5703125" style="127" bestFit="1" customWidth="1"/>
    <col min="3" max="3" width="13" style="127" customWidth="1"/>
    <col min="4" max="5" width="11.42578125" style="127"/>
    <col min="6" max="6" width="10.5703125" style="127" bestFit="1" customWidth="1"/>
    <col min="7" max="9" width="11.7109375" style="127" bestFit="1" customWidth="1"/>
    <col min="10" max="10" width="11.42578125" style="127"/>
    <col min="11" max="11" width="13.85546875" style="127" bestFit="1" customWidth="1"/>
    <col min="12" max="12" width="11.7109375" style="127" bestFit="1" customWidth="1"/>
    <col min="13" max="13" width="10.42578125" style="127" bestFit="1" customWidth="1"/>
    <col min="14" max="15" width="13.7109375" style="127" bestFit="1" customWidth="1"/>
    <col min="16" max="16" width="13.28515625" style="127" bestFit="1" customWidth="1"/>
    <col min="17" max="17" width="13.85546875" style="127" bestFit="1" customWidth="1"/>
    <col min="18" max="19" width="13.28515625" style="127" bestFit="1" customWidth="1"/>
    <col min="20" max="21" width="13.7109375" style="127" bestFit="1" customWidth="1"/>
    <col min="22" max="16384" width="11.42578125" style="127"/>
  </cols>
  <sheetData>
    <row r="1" spans="1:20" x14ac:dyDescent="0.25">
      <c r="A1" s="102" t="s">
        <v>968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s="44" customFormat="1" ht="75" x14ac:dyDescent="0.25">
      <c r="A2" s="62" t="s">
        <v>50</v>
      </c>
      <c r="B2" s="104" t="s">
        <v>943</v>
      </c>
      <c r="C2" s="62" t="s">
        <v>51</v>
      </c>
      <c r="D2" s="62" t="s">
        <v>52</v>
      </c>
      <c r="E2" s="62" t="s">
        <v>53</v>
      </c>
      <c r="F2" s="62" t="s">
        <v>942</v>
      </c>
      <c r="G2" s="62" t="s">
        <v>941</v>
      </c>
      <c r="H2" s="62" t="s">
        <v>940</v>
      </c>
      <c r="I2" s="62" t="s">
        <v>939</v>
      </c>
      <c r="J2" s="62" t="s">
        <v>879</v>
      </c>
      <c r="K2" s="62" t="s">
        <v>938</v>
      </c>
      <c r="L2" s="62" t="s">
        <v>937</v>
      </c>
      <c r="M2" s="62" t="s">
        <v>936</v>
      </c>
      <c r="N2" s="62" t="s">
        <v>935</v>
      </c>
      <c r="O2" s="62" t="s">
        <v>934</v>
      </c>
      <c r="P2" s="62" t="s">
        <v>931</v>
      </c>
      <c r="Q2" s="62" t="s">
        <v>932</v>
      </c>
      <c r="R2" s="62" t="s">
        <v>946</v>
      </c>
      <c r="S2" s="62" t="s">
        <v>947</v>
      </c>
      <c r="T2" s="62" t="s">
        <v>933</v>
      </c>
    </row>
    <row r="3" spans="1:20" x14ac:dyDescent="0.25">
      <c r="A3" s="42" t="s">
        <v>54</v>
      </c>
      <c r="B3" s="43">
        <v>28243263</v>
      </c>
      <c r="C3" s="43">
        <v>7222</v>
      </c>
      <c r="D3" s="43">
        <v>885549</v>
      </c>
      <c r="E3" s="43">
        <v>3184232</v>
      </c>
      <c r="F3" s="43">
        <v>284669</v>
      </c>
      <c r="G3" s="43">
        <v>16279</v>
      </c>
      <c r="H3" s="43">
        <v>1</v>
      </c>
      <c r="I3" s="43">
        <v>12373170</v>
      </c>
      <c r="J3" s="43">
        <v>45338</v>
      </c>
      <c r="K3" s="43">
        <v>395494</v>
      </c>
      <c r="L3" s="43">
        <v>24827</v>
      </c>
      <c r="M3" s="43">
        <v>26914817</v>
      </c>
      <c r="N3" s="43">
        <v>9773853106</v>
      </c>
      <c r="O3" s="43">
        <v>302528720</v>
      </c>
      <c r="P3" s="43">
        <v>1026952539</v>
      </c>
      <c r="Q3" s="43">
        <v>87316857</v>
      </c>
      <c r="R3" s="43">
        <v>5311624</v>
      </c>
      <c r="S3" s="43">
        <v>24</v>
      </c>
      <c r="T3" s="43">
        <v>3972121845</v>
      </c>
    </row>
    <row r="4" spans="1:20" x14ac:dyDescent="0.25">
      <c r="A4" s="42" t="s">
        <v>55</v>
      </c>
      <c r="B4" s="43">
        <v>11415052</v>
      </c>
      <c r="C4" s="43">
        <v>414</v>
      </c>
      <c r="D4" s="43">
        <v>229700</v>
      </c>
      <c r="E4" s="43">
        <v>906014</v>
      </c>
      <c r="F4" s="43">
        <v>45250</v>
      </c>
      <c r="G4" s="43">
        <v>16455</v>
      </c>
      <c r="H4" s="43">
        <v>148</v>
      </c>
      <c r="I4" s="43">
        <v>6025331</v>
      </c>
      <c r="J4" s="43">
        <v>10979</v>
      </c>
      <c r="K4" s="43">
        <v>88252</v>
      </c>
      <c r="L4" s="43">
        <v>0</v>
      </c>
      <c r="M4" s="43">
        <v>10989937</v>
      </c>
      <c r="N4" s="43">
        <v>4003199240</v>
      </c>
      <c r="O4" s="43">
        <v>78320998</v>
      </c>
      <c r="P4" s="43">
        <v>289960813</v>
      </c>
      <c r="Q4" s="43">
        <v>14762042</v>
      </c>
      <c r="R4" s="43">
        <v>5644509</v>
      </c>
      <c r="S4" s="43">
        <v>48603</v>
      </c>
      <c r="T4" s="43">
        <v>2021603091</v>
      </c>
    </row>
    <row r="5" spans="1:20" x14ac:dyDescent="0.25">
      <c r="A5" s="42" t="s">
        <v>56</v>
      </c>
      <c r="B5" s="43">
        <v>5450083</v>
      </c>
      <c r="C5" s="43">
        <v>440</v>
      </c>
      <c r="D5" s="43">
        <v>154775</v>
      </c>
      <c r="E5" s="43">
        <v>496112</v>
      </c>
      <c r="F5" s="43">
        <v>25421</v>
      </c>
      <c r="G5" s="43">
        <v>3144</v>
      </c>
      <c r="H5" s="43">
        <v>0</v>
      </c>
      <c r="I5" s="43">
        <v>2801999</v>
      </c>
      <c r="J5" s="43">
        <v>6411</v>
      </c>
      <c r="K5" s="43">
        <v>43388</v>
      </c>
      <c r="L5" s="43">
        <v>0</v>
      </c>
      <c r="M5" s="43">
        <v>5222180</v>
      </c>
      <c r="N5" s="43">
        <v>1917235697</v>
      </c>
      <c r="O5" s="43">
        <v>52689462</v>
      </c>
      <c r="P5" s="43">
        <v>159762080</v>
      </c>
      <c r="Q5" s="43">
        <v>8153285</v>
      </c>
      <c r="R5" s="43">
        <v>1061100</v>
      </c>
      <c r="S5" s="43">
        <v>0</v>
      </c>
      <c r="T5" s="43">
        <v>939205125</v>
      </c>
    </row>
    <row r="6" spans="1:20" x14ac:dyDescent="0.25">
      <c r="A6" s="42" t="s">
        <v>57</v>
      </c>
      <c r="B6" s="43">
        <v>1666998</v>
      </c>
      <c r="C6" s="43">
        <v>180</v>
      </c>
      <c r="D6" s="43">
        <v>64652</v>
      </c>
      <c r="E6" s="43">
        <v>295444</v>
      </c>
      <c r="F6" s="43">
        <v>8820</v>
      </c>
      <c r="G6" s="43">
        <v>1720</v>
      </c>
      <c r="H6" s="43">
        <v>0</v>
      </c>
      <c r="I6" s="43">
        <v>530656</v>
      </c>
      <c r="J6" s="43">
        <v>3968</v>
      </c>
      <c r="K6" s="43">
        <v>44627</v>
      </c>
      <c r="L6" s="43">
        <v>0</v>
      </c>
      <c r="M6" s="43">
        <v>1584941</v>
      </c>
      <c r="N6" s="43">
        <v>585294655</v>
      </c>
      <c r="O6" s="43">
        <v>21818636</v>
      </c>
      <c r="P6" s="43">
        <v>94746976</v>
      </c>
      <c r="Q6" s="43">
        <v>2854982</v>
      </c>
      <c r="R6" s="43">
        <v>591378</v>
      </c>
      <c r="S6" s="43">
        <v>0</v>
      </c>
      <c r="T6" s="43">
        <v>176078226</v>
      </c>
    </row>
    <row r="7" spans="1:20" x14ac:dyDescent="0.25">
      <c r="A7" s="42" t="s">
        <v>58</v>
      </c>
      <c r="B7" s="43">
        <v>29361848</v>
      </c>
      <c r="C7" s="43">
        <v>2633</v>
      </c>
      <c r="D7" s="43">
        <v>678742</v>
      </c>
      <c r="E7" s="43">
        <v>2595800</v>
      </c>
      <c r="F7" s="43">
        <v>102130</v>
      </c>
      <c r="G7" s="43">
        <v>64556</v>
      </c>
      <c r="H7" s="43">
        <v>90</v>
      </c>
      <c r="I7" s="43">
        <v>14138423</v>
      </c>
      <c r="J7" s="43">
        <v>32787</v>
      </c>
      <c r="K7" s="43">
        <v>288560</v>
      </c>
      <c r="L7" s="43">
        <v>1467</v>
      </c>
      <c r="M7" s="43">
        <v>28279697</v>
      </c>
      <c r="N7" s="43">
        <v>10306492320</v>
      </c>
      <c r="O7" s="43">
        <v>233131272</v>
      </c>
      <c r="P7" s="43">
        <v>834230605</v>
      </c>
      <c r="Q7" s="43">
        <v>31054107</v>
      </c>
      <c r="R7" s="43">
        <v>22573793</v>
      </c>
      <c r="S7" s="43">
        <v>31508</v>
      </c>
      <c r="T7" s="43">
        <v>4714716445</v>
      </c>
    </row>
    <row r="8" spans="1:20" x14ac:dyDescent="0.25">
      <c r="A8" s="42" t="s">
        <v>15</v>
      </c>
      <c r="B8" s="43">
        <v>76137244</v>
      </c>
      <c r="C8" s="43">
        <v>10889</v>
      </c>
      <c r="D8" s="43">
        <v>2013418</v>
      </c>
      <c r="E8" s="43">
        <v>7477602</v>
      </c>
      <c r="F8" s="43">
        <v>466290</v>
      </c>
      <c r="G8" s="43">
        <v>102154</v>
      </c>
      <c r="H8" s="43">
        <v>239</v>
      </c>
      <c r="I8" s="43">
        <v>35869579</v>
      </c>
      <c r="J8" s="43">
        <v>99483</v>
      </c>
      <c r="K8" s="43">
        <v>860321</v>
      </c>
      <c r="L8" s="43">
        <v>26294</v>
      </c>
      <c r="M8" s="43">
        <v>72991572</v>
      </c>
      <c r="N8" s="43">
        <v>26586075018</v>
      </c>
      <c r="O8" s="43">
        <v>688489088</v>
      </c>
      <c r="P8" s="43">
        <v>2405653013</v>
      </c>
      <c r="Q8" s="43">
        <v>144141273</v>
      </c>
      <c r="R8" s="43">
        <v>35182404</v>
      </c>
      <c r="S8" s="43">
        <v>80135</v>
      </c>
      <c r="T8" s="43">
        <v>11823724732</v>
      </c>
    </row>
    <row r="9" spans="1:20" x14ac:dyDescent="0.25">
      <c r="F9" s="7"/>
    </row>
    <row r="10" spans="1:20" x14ac:dyDescent="0.25">
      <c r="A10" s="102" t="s">
        <v>969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</row>
    <row r="11" spans="1:20" s="44" customFormat="1" ht="75" x14ac:dyDescent="0.25">
      <c r="A11" s="62" t="s">
        <v>50</v>
      </c>
      <c r="B11" s="104" t="s">
        <v>943</v>
      </c>
      <c r="C11" s="62" t="s">
        <v>51</v>
      </c>
      <c r="D11" s="62" t="s">
        <v>52</v>
      </c>
      <c r="E11" s="62" t="s">
        <v>53</v>
      </c>
      <c r="F11" s="62" t="s">
        <v>942</v>
      </c>
      <c r="G11" s="62" t="s">
        <v>941</v>
      </c>
      <c r="H11" s="62" t="s">
        <v>940</v>
      </c>
      <c r="I11" s="62" t="s">
        <v>939</v>
      </c>
      <c r="J11" s="62" t="s">
        <v>879</v>
      </c>
      <c r="K11" s="62" t="s">
        <v>938</v>
      </c>
      <c r="L11" s="62" t="s">
        <v>937</v>
      </c>
      <c r="M11" s="62" t="s">
        <v>936</v>
      </c>
      <c r="N11" s="62" t="s">
        <v>935</v>
      </c>
      <c r="O11" s="62" t="s">
        <v>934</v>
      </c>
      <c r="P11" s="62" t="s">
        <v>931</v>
      </c>
      <c r="Q11" s="62" t="s">
        <v>932</v>
      </c>
      <c r="R11" s="62" t="s">
        <v>946</v>
      </c>
      <c r="S11" s="62" t="s">
        <v>947</v>
      </c>
      <c r="T11" s="62" t="s">
        <v>933</v>
      </c>
    </row>
    <row r="12" spans="1:20" x14ac:dyDescent="0.25">
      <c r="A12" s="42" t="s">
        <v>54</v>
      </c>
      <c r="B12" s="43">
        <v>28241871</v>
      </c>
      <c r="C12" s="43">
        <v>7222</v>
      </c>
      <c r="D12" s="43">
        <v>885529</v>
      </c>
      <c r="E12" s="43">
        <v>3184126</v>
      </c>
      <c r="F12" s="43">
        <v>284593</v>
      </c>
      <c r="G12" s="43">
        <v>16278</v>
      </c>
      <c r="H12" s="43">
        <v>1</v>
      </c>
      <c r="I12" s="43">
        <v>12368673</v>
      </c>
      <c r="J12" s="43">
        <v>45338</v>
      </c>
      <c r="K12" s="43">
        <v>395494</v>
      </c>
      <c r="L12" s="43">
        <v>24250</v>
      </c>
      <c r="M12" s="43">
        <v>26914142</v>
      </c>
      <c r="N12" s="43">
        <v>9771509994</v>
      </c>
      <c r="O12" s="43">
        <v>302520026</v>
      </c>
      <c r="P12" s="43">
        <v>1026926980</v>
      </c>
      <c r="Q12" s="43">
        <v>87294984</v>
      </c>
      <c r="R12" s="43">
        <v>5311170</v>
      </c>
      <c r="S12" s="43">
        <v>24</v>
      </c>
      <c r="T12" s="43">
        <v>3971230869</v>
      </c>
    </row>
    <row r="13" spans="1:20" x14ac:dyDescent="0.25">
      <c r="A13" s="42" t="s">
        <v>55</v>
      </c>
      <c r="B13" s="43">
        <v>11414934</v>
      </c>
      <c r="C13" s="43">
        <v>414</v>
      </c>
      <c r="D13" s="43">
        <v>229693</v>
      </c>
      <c r="E13" s="43">
        <v>905991</v>
      </c>
      <c r="F13" s="43">
        <v>45235</v>
      </c>
      <c r="G13" s="43">
        <v>16454</v>
      </c>
      <c r="H13" s="43">
        <v>148</v>
      </c>
      <c r="I13" s="43">
        <v>6024507</v>
      </c>
      <c r="J13" s="43">
        <v>10978</v>
      </c>
      <c r="K13" s="43">
        <v>88252</v>
      </c>
      <c r="L13" s="43">
        <v>0</v>
      </c>
      <c r="M13" s="43">
        <v>10989842</v>
      </c>
      <c r="N13" s="43">
        <v>4002657713</v>
      </c>
      <c r="O13" s="43">
        <v>78318350</v>
      </c>
      <c r="P13" s="43">
        <v>289954981</v>
      </c>
      <c r="Q13" s="43">
        <v>14757796</v>
      </c>
      <c r="R13" s="43">
        <v>5644332</v>
      </c>
      <c r="S13" s="43">
        <v>48603</v>
      </c>
      <c r="T13" s="43">
        <v>2021417538</v>
      </c>
    </row>
    <row r="14" spans="1:20" x14ac:dyDescent="0.25">
      <c r="A14" s="42" t="s">
        <v>56</v>
      </c>
      <c r="B14" s="43">
        <v>5450017</v>
      </c>
      <c r="C14" s="43">
        <v>439</v>
      </c>
      <c r="D14" s="43">
        <v>154773</v>
      </c>
      <c r="E14" s="43">
        <v>496098</v>
      </c>
      <c r="F14" s="43">
        <v>25415</v>
      </c>
      <c r="G14" s="43">
        <v>3144</v>
      </c>
      <c r="H14" s="43">
        <v>0</v>
      </c>
      <c r="I14" s="43">
        <v>2801560</v>
      </c>
      <c r="J14" s="43">
        <v>6411</v>
      </c>
      <c r="K14" s="43">
        <v>43388</v>
      </c>
      <c r="L14" s="43">
        <v>0</v>
      </c>
      <c r="M14" s="43">
        <v>5222133</v>
      </c>
      <c r="N14" s="43">
        <v>1916965673</v>
      </c>
      <c r="O14" s="43">
        <v>52687471</v>
      </c>
      <c r="P14" s="43">
        <v>159758393</v>
      </c>
      <c r="Q14" s="43">
        <v>8151242</v>
      </c>
      <c r="R14" s="43">
        <v>1061100</v>
      </c>
      <c r="S14" s="43">
        <v>0</v>
      </c>
      <c r="T14" s="43">
        <v>939103120</v>
      </c>
    </row>
    <row r="15" spans="1:20" x14ac:dyDescent="0.25">
      <c r="A15" s="42" t="s">
        <v>57</v>
      </c>
      <c r="B15" s="43">
        <v>1666973</v>
      </c>
      <c r="C15" s="43">
        <v>180</v>
      </c>
      <c r="D15" s="43">
        <v>64649</v>
      </c>
      <c r="E15" s="43">
        <v>295436</v>
      </c>
      <c r="F15" s="43">
        <v>8816</v>
      </c>
      <c r="G15" s="43">
        <v>1719</v>
      </c>
      <c r="H15" s="43">
        <v>0</v>
      </c>
      <c r="I15" s="43">
        <v>530518</v>
      </c>
      <c r="J15" s="43">
        <v>3968</v>
      </c>
      <c r="K15" s="43">
        <v>44627</v>
      </c>
      <c r="L15" s="43">
        <v>0</v>
      </c>
      <c r="M15" s="43">
        <v>1584922</v>
      </c>
      <c r="N15" s="43">
        <v>585200547</v>
      </c>
      <c r="O15" s="43">
        <v>21817248</v>
      </c>
      <c r="P15" s="43">
        <v>94744435</v>
      </c>
      <c r="Q15" s="43">
        <v>2853938</v>
      </c>
      <c r="R15" s="43">
        <v>591103</v>
      </c>
      <c r="S15" s="43">
        <v>0</v>
      </c>
      <c r="T15" s="43">
        <v>176051694</v>
      </c>
    </row>
    <row r="16" spans="1:20" x14ac:dyDescent="0.25">
      <c r="A16" s="42" t="s">
        <v>58</v>
      </c>
      <c r="B16" s="43">
        <v>29361450</v>
      </c>
      <c r="C16" s="43">
        <v>2629</v>
      </c>
      <c r="D16" s="43">
        <v>678720</v>
      </c>
      <c r="E16" s="43">
        <v>2595748</v>
      </c>
      <c r="F16" s="43">
        <v>102110</v>
      </c>
      <c r="G16" s="43">
        <v>64554</v>
      </c>
      <c r="H16" s="43">
        <v>90</v>
      </c>
      <c r="I16" s="43">
        <v>14136063</v>
      </c>
      <c r="J16" s="43">
        <v>32787</v>
      </c>
      <c r="K16" s="43">
        <v>288559</v>
      </c>
      <c r="L16" s="43">
        <v>1438</v>
      </c>
      <c r="M16" s="43">
        <v>28279389</v>
      </c>
      <c r="N16" s="43">
        <v>10305058816</v>
      </c>
      <c r="O16" s="43">
        <v>233121379</v>
      </c>
      <c r="P16" s="43">
        <v>834216367</v>
      </c>
      <c r="Q16" s="43">
        <v>31046856</v>
      </c>
      <c r="R16" s="43">
        <v>22573059</v>
      </c>
      <c r="S16" s="43">
        <v>31508</v>
      </c>
      <c r="T16" s="43">
        <v>4714188807</v>
      </c>
    </row>
    <row r="17" spans="1:20" x14ac:dyDescent="0.25">
      <c r="A17" s="42" t="s">
        <v>15</v>
      </c>
      <c r="B17" s="43">
        <v>76135245</v>
      </c>
      <c r="C17" s="43">
        <v>10884</v>
      </c>
      <c r="D17" s="43">
        <v>2013364</v>
      </c>
      <c r="E17" s="43">
        <v>7477399</v>
      </c>
      <c r="F17" s="43">
        <v>466169</v>
      </c>
      <c r="G17" s="43">
        <v>102149</v>
      </c>
      <c r="H17" s="43">
        <v>239</v>
      </c>
      <c r="I17" s="43">
        <v>35861321</v>
      </c>
      <c r="J17" s="43">
        <v>99482</v>
      </c>
      <c r="K17" s="43">
        <v>860320</v>
      </c>
      <c r="L17" s="43">
        <v>25688</v>
      </c>
      <c r="M17" s="43">
        <v>72990428</v>
      </c>
      <c r="N17" s="43">
        <v>26581392743</v>
      </c>
      <c r="O17" s="43">
        <v>688464474</v>
      </c>
      <c r="P17" s="43">
        <v>2405601156</v>
      </c>
      <c r="Q17" s="43">
        <v>144104816</v>
      </c>
      <c r="R17" s="43">
        <v>35180764</v>
      </c>
      <c r="S17" s="43">
        <v>80135</v>
      </c>
      <c r="T17" s="43">
        <v>11821992028</v>
      </c>
    </row>
    <row r="19" spans="1:20" x14ac:dyDescent="0.25">
      <c r="A19" s="102" t="s">
        <v>970</v>
      </c>
    </row>
    <row r="20" spans="1:20" s="44" customFormat="1" ht="75" x14ac:dyDescent="0.25">
      <c r="A20" s="62" t="s">
        <v>50</v>
      </c>
      <c r="B20" s="104" t="s">
        <v>943</v>
      </c>
      <c r="C20" s="62" t="s">
        <v>51</v>
      </c>
      <c r="D20" s="62" t="s">
        <v>52</v>
      </c>
      <c r="E20" s="62" t="s">
        <v>53</v>
      </c>
      <c r="F20" s="62" t="s">
        <v>942</v>
      </c>
      <c r="G20" s="62" t="s">
        <v>941</v>
      </c>
      <c r="H20" s="62" t="s">
        <v>940</v>
      </c>
      <c r="I20" s="62" t="s">
        <v>939</v>
      </c>
      <c r="J20" s="62" t="s">
        <v>879</v>
      </c>
      <c r="K20" s="62" t="s">
        <v>938</v>
      </c>
      <c r="L20" s="62" t="s">
        <v>937</v>
      </c>
      <c r="M20" s="62" t="s">
        <v>936</v>
      </c>
      <c r="N20" s="62" t="s">
        <v>935</v>
      </c>
      <c r="O20" s="62" t="s">
        <v>934</v>
      </c>
      <c r="P20" s="62" t="s">
        <v>931</v>
      </c>
      <c r="Q20" s="62" t="s">
        <v>932</v>
      </c>
      <c r="R20" s="62" t="s">
        <v>946</v>
      </c>
      <c r="S20" s="62" t="s">
        <v>947</v>
      </c>
      <c r="T20" s="62" t="s">
        <v>933</v>
      </c>
    </row>
    <row r="21" spans="1:20" x14ac:dyDescent="0.25">
      <c r="A21" s="42" t="s">
        <v>54</v>
      </c>
      <c r="B21" s="43">
        <f t="shared" ref="B21:T26" si="0">B3-B12</f>
        <v>1392</v>
      </c>
      <c r="C21" s="43">
        <f t="shared" si="0"/>
        <v>0</v>
      </c>
      <c r="D21" s="43">
        <f t="shared" si="0"/>
        <v>20</v>
      </c>
      <c r="E21" s="43">
        <f t="shared" si="0"/>
        <v>106</v>
      </c>
      <c r="F21" s="43">
        <f t="shared" si="0"/>
        <v>76</v>
      </c>
      <c r="G21" s="43">
        <f t="shared" si="0"/>
        <v>1</v>
      </c>
      <c r="H21" s="43">
        <f t="shared" si="0"/>
        <v>0</v>
      </c>
      <c r="I21" s="43">
        <f t="shared" si="0"/>
        <v>4497</v>
      </c>
      <c r="J21" s="43">
        <f t="shared" si="0"/>
        <v>0</v>
      </c>
      <c r="K21" s="43">
        <f t="shared" si="0"/>
        <v>0</v>
      </c>
      <c r="L21" s="43">
        <f t="shared" si="0"/>
        <v>577</v>
      </c>
      <c r="M21" s="43">
        <f t="shared" si="0"/>
        <v>675</v>
      </c>
      <c r="N21" s="43">
        <f t="shared" si="0"/>
        <v>2343112</v>
      </c>
      <c r="O21" s="43">
        <f t="shared" si="0"/>
        <v>8694</v>
      </c>
      <c r="P21" s="43">
        <f t="shared" si="0"/>
        <v>25559</v>
      </c>
      <c r="Q21" s="43">
        <f t="shared" si="0"/>
        <v>21873</v>
      </c>
      <c r="R21" s="43">
        <f t="shared" si="0"/>
        <v>454</v>
      </c>
      <c r="S21" s="43">
        <f t="shared" si="0"/>
        <v>0</v>
      </c>
      <c r="T21" s="43">
        <f t="shared" si="0"/>
        <v>890976</v>
      </c>
    </row>
    <row r="22" spans="1:20" x14ac:dyDescent="0.25">
      <c r="A22" s="42" t="s">
        <v>55</v>
      </c>
      <c r="B22" s="43">
        <f t="shared" si="0"/>
        <v>118</v>
      </c>
      <c r="C22" s="43">
        <f t="shared" si="0"/>
        <v>0</v>
      </c>
      <c r="D22" s="43">
        <f t="shared" si="0"/>
        <v>7</v>
      </c>
      <c r="E22" s="43">
        <f t="shared" si="0"/>
        <v>23</v>
      </c>
      <c r="F22" s="43">
        <f t="shared" si="0"/>
        <v>15</v>
      </c>
      <c r="G22" s="43">
        <f t="shared" si="0"/>
        <v>1</v>
      </c>
      <c r="H22" s="43">
        <f t="shared" si="0"/>
        <v>0</v>
      </c>
      <c r="I22" s="43">
        <f t="shared" si="0"/>
        <v>824</v>
      </c>
      <c r="J22" s="43">
        <f t="shared" si="0"/>
        <v>1</v>
      </c>
      <c r="K22" s="43">
        <f t="shared" si="0"/>
        <v>0</v>
      </c>
      <c r="L22" s="43">
        <f t="shared" si="0"/>
        <v>0</v>
      </c>
      <c r="M22" s="43">
        <f t="shared" si="0"/>
        <v>95</v>
      </c>
      <c r="N22" s="43">
        <f t="shared" si="0"/>
        <v>541527</v>
      </c>
      <c r="O22" s="43">
        <f t="shared" si="0"/>
        <v>2648</v>
      </c>
      <c r="P22" s="43">
        <f t="shared" si="0"/>
        <v>5832</v>
      </c>
      <c r="Q22" s="43">
        <f t="shared" si="0"/>
        <v>4246</v>
      </c>
      <c r="R22" s="43">
        <f t="shared" si="0"/>
        <v>177</v>
      </c>
      <c r="S22" s="43">
        <f t="shared" si="0"/>
        <v>0</v>
      </c>
      <c r="T22" s="43">
        <f t="shared" si="0"/>
        <v>185553</v>
      </c>
    </row>
    <row r="23" spans="1:20" x14ac:dyDescent="0.25">
      <c r="A23" s="42" t="s">
        <v>56</v>
      </c>
      <c r="B23" s="43">
        <f t="shared" si="0"/>
        <v>66</v>
      </c>
      <c r="C23" s="43">
        <f t="shared" si="0"/>
        <v>1</v>
      </c>
      <c r="D23" s="43">
        <f t="shared" si="0"/>
        <v>2</v>
      </c>
      <c r="E23" s="43">
        <f t="shared" si="0"/>
        <v>14</v>
      </c>
      <c r="F23" s="43">
        <f t="shared" si="0"/>
        <v>6</v>
      </c>
      <c r="G23" s="43">
        <f t="shared" si="0"/>
        <v>0</v>
      </c>
      <c r="H23" s="43">
        <f t="shared" si="0"/>
        <v>0</v>
      </c>
      <c r="I23" s="43">
        <f t="shared" si="0"/>
        <v>439</v>
      </c>
      <c r="J23" s="43">
        <f t="shared" si="0"/>
        <v>0</v>
      </c>
      <c r="K23" s="43">
        <f t="shared" si="0"/>
        <v>0</v>
      </c>
      <c r="L23" s="43">
        <f t="shared" si="0"/>
        <v>0</v>
      </c>
      <c r="M23" s="43">
        <f t="shared" si="0"/>
        <v>47</v>
      </c>
      <c r="N23" s="43">
        <f t="shared" si="0"/>
        <v>270024</v>
      </c>
      <c r="O23" s="43">
        <f t="shared" si="0"/>
        <v>1991</v>
      </c>
      <c r="P23" s="43">
        <f t="shared" si="0"/>
        <v>3687</v>
      </c>
      <c r="Q23" s="43">
        <f t="shared" si="0"/>
        <v>2043</v>
      </c>
      <c r="R23" s="43">
        <f t="shared" si="0"/>
        <v>0</v>
      </c>
      <c r="S23" s="43">
        <f t="shared" si="0"/>
        <v>0</v>
      </c>
      <c r="T23" s="43">
        <f t="shared" si="0"/>
        <v>102005</v>
      </c>
    </row>
    <row r="24" spans="1:20" x14ac:dyDescent="0.25">
      <c r="A24" s="42" t="s">
        <v>57</v>
      </c>
      <c r="B24" s="43">
        <f t="shared" si="0"/>
        <v>25</v>
      </c>
      <c r="C24" s="43">
        <f t="shared" si="0"/>
        <v>0</v>
      </c>
      <c r="D24" s="43">
        <f t="shared" si="0"/>
        <v>3</v>
      </c>
      <c r="E24" s="43">
        <f t="shared" si="0"/>
        <v>8</v>
      </c>
      <c r="F24" s="43">
        <f t="shared" si="0"/>
        <v>4</v>
      </c>
      <c r="G24" s="43">
        <f t="shared" si="0"/>
        <v>1</v>
      </c>
      <c r="H24" s="43">
        <f t="shared" si="0"/>
        <v>0</v>
      </c>
      <c r="I24" s="43">
        <f t="shared" si="0"/>
        <v>138</v>
      </c>
      <c r="J24" s="43">
        <f t="shared" si="0"/>
        <v>0</v>
      </c>
      <c r="K24" s="43">
        <f t="shared" si="0"/>
        <v>0</v>
      </c>
      <c r="L24" s="43">
        <f t="shared" si="0"/>
        <v>0</v>
      </c>
      <c r="M24" s="43">
        <f t="shared" si="0"/>
        <v>19</v>
      </c>
      <c r="N24" s="43">
        <f t="shared" si="0"/>
        <v>94108</v>
      </c>
      <c r="O24" s="43">
        <f t="shared" si="0"/>
        <v>1388</v>
      </c>
      <c r="P24" s="43">
        <f t="shared" si="0"/>
        <v>2541</v>
      </c>
      <c r="Q24" s="43">
        <f t="shared" si="0"/>
        <v>1044</v>
      </c>
      <c r="R24" s="43">
        <f t="shared" si="0"/>
        <v>275</v>
      </c>
      <c r="S24" s="43">
        <f t="shared" si="0"/>
        <v>0</v>
      </c>
      <c r="T24" s="43">
        <f t="shared" si="0"/>
        <v>26532</v>
      </c>
    </row>
    <row r="25" spans="1:20" x14ac:dyDescent="0.25">
      <c r="A25" s="42" t="s">
        <v>58</v>
      </c>
      <c r="B25" s="43">
        <f t="shared" si="0"/>
        <v>398</v>
      </c>
      <c r="C25" s="43">
        <f t="shared" si="0"/>
        <v>4</v>
      </c>
      <c r="D25" s="43">
        <f t="shared" si="0"/>
        <v>22</v>
      </c>
      <c r="E25" s="43">
        <f t="shared" si="0"/>
        <v>52</v>
      </c>
      <c r="F25" s="43">
        <f t="shared" si="0"/>
        <v>20</v>
      </c>
      <c r="G25" s="43">
        <f t="shared" si="0"/>
        <v>2</v>
      </c>
      <c r="H25" s="43">
        <f t="shared" si="0"/>
        <v>0</v>
      </c>
      <c r="I25" s="43">
        <f t="shared" si="0"/>
        <v>2360</v>
      </c>
      <c r="J25" s="43">
        <f t="shared" si="0"/>
        <v>0</v>
      </c>
      <c r="K25" s="43">
        <f t="shared" si="0"/>
        <v>1</v>
      </c>
      <c r="L25" s="43">
        <f t="shared" si="0"/>
        <v>29</v>
      </c>
      <c r="M25" s="43">
        <f t="shared" si="0"/>
        <v>308</v>
      </c>
      <c r="N25" s="43">
        <f t="shared" si="0"/>
        <v>1433504</v>
      </c>
      <c r="O25" s="43">
        <f t="shared" si="0"/>
        <v>9893</v>
      </c>
      <c r="P25" s="43">
        <f t="shared" si="0"/>
        <v>14238</v>
      </c>
      <c r="Q25" s="43">
        <f t="shared" si="0"/>
        <v>7251</v>
      </c>
      <c r="R25" s="43">
        <f t="shared" si="0"/>
        <v>734</v>
      </c>
      <c r="S25" s="43">
        <f t="shared" si="0"/>
        <v>0</v>
      </c>
      <c r="T25" s="43">
        <f t="shared" si="0"/>
        <v>527638</v>
      </c>
    </row>
    <row r="26" spans="1:20" x14ac:dyDescent="0.25">
      <c r="A26" s="42" t="s">
        <v>15</v>
      </c>
      <c r="B26" s="43">
        <f t="shared" si="0"/>
        <v>1999</v>
      </c>
      <c r="C26" s="43">
        <f t="shared" si="0"/>
        <v>5</v>
      </c>
      <c r="D26" s="43">
        <f t="shared" si="0"/>
        <v>54</v>
      </c>
      <c r="E26" s="43">
        <f t="shared" si="0"/>
        <v>203</v>
      </c>
      <c r="F26" s="43">
        <f t="shared" si="0"/>
        <v>121</v>
      </c>
      <c r="G26" s="43">
        <f t="shared" si="0"/>
        <v>5</v>
      </c>
      <c r="H26" s="43">
        <f t="shared" si="0"/>
        <v>0</v>
      </c>
      <c r="I26" s="43">
        <f t="shared" si="0"/>
        <v>8258</v>
      </c>
      <c r="J26" s="43">
        <f t="shared" si="0"/>
        <v>1</v>
      </c>
      <c r="K26" s="43">
        <f t="shared" si="0"/>
        <v>1</v>
      </c>
      <c r="L26" s="43">
        <f t="shared" si="0"/>
        <v>606</v>
      </c>
      <c r="M26" s="43">
        <f t="shared" si="0"/>
        <v>1144</v>
      </c>
      <c r="N26" s="43">
        <f t="shared" si="0"/>
        <v>4682275</v>
      </c>
      <c r="O26" s="43">
        <f t="shared" si="0"/>
        <v>24614</v>
      </c>
      <c r="P26" s="43">
        <f t="shared" si="0"/>
        <v>51857</v>
      </c>
      <c r="Q26" s="43">
        <f t="shared" si="0"/>
        <v>36457</v>
      </c>
      <c r="R26" s="43">
        <f t="shared" si="0"/>
        <v>1640</v>
      </c>
      <c r="S26" s="43">
        <f t="shared" si="0"/>
        <v>0</v>
      </c>
      <c r="T26" s="43">
        <f t="shared" si="0"/>
        <v>1732704</v>
      </c>
    </row>
    <row r="28" spans="1:20" x14ac:dyDescent="0.25">
      <c r="A28" s="102" t="s">
        <v>971</v>
      </c>
    </row>
    <row r="29" spans="1:20" s="44" customFormat="1" ht="75" x14ac:dyDescent="0.25">
      <c r="A29" s="62" t="s">
        <v>50</v>
      </c>
      <c r="B29" s="104" t="s">
        <v>943</v>
      </c>
      <c r="C29" s="62" t="s">
        <v>51</v>
      </c>
      <c r="D29" s="62" t="s">
        <v>52</v>
      </c>
      <c r="E29" s="62" t="s">
        <v>53</v>
      </c>
      <c r="F29" s="62" t="s">
        <v>942</v>
      </c>
      <c r="G29" s="62" t="s">
        <v>941</v>
      </c>
      <c r="H29" s="62" t="s">
        <v>940</v>
      </c>
      <c r="I29" s="62" t="s">
        <v>939</v>
      </c>
      <c r="J29" s="62" t="s">
        <v>879</v>
      </c>
      <c r="K29" s="62" t="s">
        <v>938</v>
      </c>
      <c r="L29" s="62" t="s">
        <v>937</v>
      </c>
      <c r="M29" s="62" t="s">
        <v>936</v>
      </c>
      <c r="N29" s="62" t="s">
        <v>935</v>
      </c>
      <c r="O29" s="62" t="s">
        <v>934</v>
      </c>
      <c r="P29" s="62" t="s">
        <v>931</v>
      </c>
      <c r="Q29" s="62" t="s">
        <v>932</v>
      </c>
      <c r="R29" s="62" t="s">
        <v>946</v>
      </c>
      <c r="S29" s="62" t="s">
        <v>947</v>
      </c>
      <c r="T29" s="62" t="s">
        <v>933</v>
      </c>
    </row>
    <row r="30" spans="1:20" x14ac:dyDescent="0.25">
      <c r="A30" s="42" t="s">
        <v>54</v>
      </c>
      <c r="B30" s="117">
        <f t="shared" ref="B30:T35" si="1">B21/B3*100</f>
        <v>4.928608992523279E-3</v>
      </c>
      <c r="C30" s="117">
        <f t="shared" si="1"/>
        <v>0</v>
      </c>
      <c r="D30" s="117">
        <f t="shared" si="1"/>
        <v>2.2584859787544223E-3</v>
      </c>
      <c r="E30" s="117">
        <f t="shared" si="1"/>
        <v>3.328903170372008E-3</v>
      </c>
      <c r="F30" s="117">
        <f t="shared" si="1"/>
        <v>2.6697673438273922E-2</v>
      </c>
      <c r="G30" s="117">
        <f t="shared" si="1"/>
        <v>6.1428834695005834E-3</v>
      </c>
      <c r="H30" s="117">
        <f t="shared" si="1"/>
        <v>0</v>
      </c>
      <c r="I30" s="117">
        <f t="shared" si="1"/>
        <v>3.6344768559714281E-2</v>
      </c>
      <c r="J30" s="117">
        <f t="shared" si="1"/>
        <v>0</v>
      </c>
      <c r="K30" s="117">
        <f t="shared" si="1"/>
        <v>0</v>
      </c>
      <c r="L30" s="117">
        <f t="shared" si="1"/>
        <v>2.3240826519515045</v>
      </c>
      <c r="M30" s="117">
        <f t="shared" si="1"/>
        <v>2.5079122774641196E-3</v>
      </c>
      <c r="N30" s="117">
        <f t="shared" si="1"/>
        <v>2.397326800994793E-2</v>
      </c>
      <c r="O30" s="117">
        <f t="shared" si="1"/>
        <v>2.8737767442377042E-3</v>
      </c>
      <c r="P30" s="117">
        <f t="shared" si="1"/>
        <v>2.4888199823614246E-3</v>
      </c>
      <c r="Q30" s="117">
        <f t="shared" si="1"/>
        <v>2.5050145815486695E-2</v>
      </c>
      <c r="R30" s="117">
        <f t="shared" si="1"/>
        <v>8.5472917510727407E-3</v>
      </c>
      <c r="S30" s="117">
        <f t="shared" si="1"/>
        <v>0</v>
      </c>
      <c r="T30" s="117">
        <f t="shared" si="1"/>
        <v>2.243073185485326E-2</v>
      </c>
    </row>
    <row r="31" spans="1:20" x14ac:dyDescent="0.25">
      <c r="A31" s="42" t="s">
        <v>55</v>
      </c>
      <c r="B31" s="117">
        <f t="shared" si="1"/>
        <v>1.0337228424364602E-3</v>
      </c>
      <c r="C31" s="117">
        <f t="shared" si="1"/>
        <v>0</v>
      </c>
      <c r="D31" s="117">
        <f t="shared" si="1"/>
        <v>3.0474531998258597E-3</v>
      </c>
      <c r="E31" s="117">
        <f t="shared" si="1"/>
        <v>2.5385921188855803E-3</v>
      </c>
      <c r="F31" s="117">
        <f t="shared" si="1"/>
        <v>3.3149171270718231E-2</v>
      </c>
      <c r="G31" s="117">
        <f t="shared" si="1"/>
        <v>6.077180188392586E-3</v>
      </c>
      <c r="H31" s="117">
        <f t="shared" si="1"/>
        <v>0</v>
      </c>
      <c r="I31" s="117">
        <f t="shared" si="1"/>
        <v>1.3675597241047836E-2</v>
      </c>
      <c r="J31" s="117">
        <f t="shared" si="1"/>
        <v>9.1082976591675014E-3</v>
      </c>
      <c r="K31" s="117">
        <f t="shared" si="1"/>
        <v>0</v>
      </c>
      <c r="L31" s="117">
        <v>0</v>
      </c>
      <c r="M31" s="117">
        <f t="shared" si="1"/>
        <v>8.6442715731673448E-4</v>
      </c>
      <c r="N31" s="117">
        <f t="shared" si="1"/>
        <v>1.352735568564906E-2</v>
      </c>
      <c r="O31" s="117">
        <f t="shared" si="1"/>
        <v>3.3809579392744715E-3</v>
      </c>
      <c r="P31" s="117">
        <f t="shared" si="1"/>
        <v>2.01130626571943E-3</v>
      </c>
      <c r="Q31" s="117">
        <f t="shared" si="1"/>
        <v>2.8762958403722193E-2</v>
      </c>
      <c r="R31" s="117">
        <f t="shared" si="1"/>
        <v>3.1357909075882418E-3</v>
      </c>
      <c r="S31" s="117">
        <f t="shared" si="1"/>
        <v>0</v>
      </c>
      <c r="T31" s="117">
        <f t="shared" si="1"/>
        <v>9.1785079289829798E-3</v>
      </c>
    </row>
    <row r="32" spans="1:20" x14ac:dyDescent="0.25">
      <c r="A32" s="42" t="s">
        <v>56</v>
      </c>
      <c r="B32" s="117">
        <f t="shared" si="1"/>
        <v>1.2109907317007834E-3</v>
      </c>
      <c r="C32" s="117">
        <f t="shared" si="1"/>
        <v>0.22727272727272727</v>
      </c>
      <c r="D32" s="117">
        <f t="shared" si="1"/>
        <v>1.2921983524471006E-3</v>
      </c>
      <c r="E32" s="117">
        <f t="shared" si="1"/>
        <v>2.821943432128229E-3</v>
      </c>
      <c r="F32" s="117">
        <f t="shared" si="1"/>
        <v>2.3602533338578341E-2</v>
      </c>
      <c r="G32" s="117">
        <f t="shared" si="1"/>
        <v>0</v>
      </c>
      <c r="H32" s="117">
        <v>0</v>
      </c>
      <c r="I32" s="117">
        <f t="shared" si="1"/>
        <v>1.5667386034042125E-2</v>
      </c>
      <c r="J32" s="117">
        <f t="shared" si="1"/>
        <v>0</v>
      </c>
      <c r="K32" s="117">
        <f t="shared" si="1"/>
        <v>0</v>
      </c>
      <c r="L32" s="117">
        <v>0</v>
      </c>
      <c r="M32" s="117">
        <f t="shared" si="1"/>
        <v>9.0000727665457715E-4</v>
      </c>
      <c r="N32" s="117">
        <f t="shared" si="1"/>
        <v>1.4084027353680134E-2</v>
      </c>
      <c r="O32" s="117">
        <f t="shared" si="1"/>
        <v>3.7787442202389544E-3</v>
      </c>
      <c r="P32" s="117">
        <f t="shared" si="1"/>
        <v>2.3078067085756521E-3</v>
      </c>
      <c r="Q32" s="117">
        <f t="shared" si="1"/>
        <v>2.5057384845494794E-2</v>
      </c>
      <c r="R32" s="117">
        <f t="shared" si="1"/>
        <v>0</v>
      </c>
      <c r="S32" s="117">
        <v>0</v>
      </c>
      <c r="T32" s="117">
        <f>T23/T5*100</f>
        <v>1.0860779747129255E-2</v>
      </c>
    </row>
    <row r="33" spans="1:20" x14ac:dyDescent="0.25">
      <c r="A33" s="42" t="s">
        <v>57</v>
      </c>
      <c r="B33" s="117">
        <f t="shared" si="1"/>
        <v>1.4997018592703771E-3</v>
      </c>
      <c r="C33" s="117">
        <f t="shared" si="1"/>
        <v>0</v>
      </c>
      <c r="D33" s="117">
        <f t="shared" si="1"/>
        <v>4.6402276805048567E-3</v>
      </c>
      <c r="E33" s="117">
        <f t="shared" si="1"/>
        <v>2.7077889549288526E-3</v>
      </c>
      <c r="F33" s="117">
        <f t="shared" si="1"/>
        <v>4.5351473922902494E-2</v>
      </c>
      <c r="G33" s="117">
        <f t="shared" si="1"/>
        <v>5.8139534883720929E-2</v>
      </c>
      <c r="H33" s="117">
        <v>0</v>
      </c>
      <c r="I33" s="117">
        <f t="shared" si="1"/>
        <v>2.6005547850208043E-2</v>
      </c>
      <c r="J33" s="117">
        <f t="shared" si="1"/>
        <v>0</v>
      </c>
      <c r="K33" s="117">
        <f t="shared" si="1"/>
        <v>0</v>
      </c>
      <c r="L33" s="117">
        <v>0</v>
      </c>
      <c r="M33" s="117">
        <f t="shared" si="1"/>
        <v>1.1987827938074666E-3</v>
      </c>
      <c r="N33" s="117">
        <f t="shared" si="1"/>
        <v>1.6078739007107455E-2</v>
      </c>
      <c r="O33" s="117">
        <f t="shared" si="1"/>
        <v>6.3615342407288894E-3</v>
      </c>
      <c r="P33" s="117">
        <f t="shared" si="1"/>
        <v>2.6818797889655074E-3</v>
      </c>
      <c r="Q33" s="117">
        <f t="shared" si="1"/>
        <v>3.6567656118322286E-2</v>
      </c>
      <c r="R33" s="117">
        <f t="shared" si="1"/>
        <v>4.6501560761475741E-2</v>
      </c>
      <c r="S33" s="117">
        <v>0</v>
      </c>
      <c r="T33" s="117">
        <f>T24/T6*100</f>
        <v>1.5068302653162806E-2</v>
      </c>
    </row>
    <row r="34" spans="1:20" x14ac:dyDescent="0.25">
      <c r="A34" s="42" t="s">
        <v>58</v>
      </c>
      <c r="B34" s="117">
        <f t="shared" si="1"/>
        <v>1.3555005120931081E-3</v>
      </c>
      <c r="C34" s="117">
        <f t="shared" si="1"/>
        <v>0.1519179642992784</v>
      </c>
      <c r="D34" s="117">
        <f t="shared" si="1"/>
        <v>3.2412905050814593E-3</v>
      </c>
      <c r="E34" s="117">
        <f t="shared" si="1"/>
        <v>2.0032359966099082E-3</v>
      </c>
      <c r="F34" s="117">
        <f t="shared" si="1"/>
        <v>1.9582884558895525E-2</v>
      </c>
      <c r="G34" s="117">
        <f t="shared" si="1"/>
        <v>3.0980853832331618E-3</v>
      </c>
      <c r="H34" s="117">
        <f>H25/H7*100</f>
        <v>0</v>
      </c>
      <c r="I34" s="117">
        <f t="shared" si="1"/>
        <v>1.6692102082389245E-2</v>
      </c>
      <c r="J34" s="117">
        <f t="shared" si="1"/>
        <v>0</v>
      </c>
      <c r="K34" s="117">
        <f t="shared" si="1"/>
        <v>3.4654837815359027E-4</v>
      </c>
      <c r="L34" s="117">
        <f>L25/L7*100</f>
        <v>1.9768234492160874</v>
      </c>
      <c r="M34" s="117">
        <f t="shared" si="1"/>
        <v>1.0891205800401611E-3</v>
      </c>
      <c r="N34" s="117">
        <f t="shared" si="1"/>
        <v>1.3908747568930417E-2</v>
      </c>
      <c r="O34" s="117">
        <f t="shared" si="1"/>
        <v>4.2435319445260867E-3</v>
      </c>
      <c r="P34" s="117">
        <f t="shared" si="1"/>
        <v>1.7067223276949902E-3</v>
      </c>
      <c r="Q34" s="117">
        <f t="shared" si="1"/>
        <v>2.3349568544991487E-2</v>
      </c>
      <c r="R34" s="117">
        <f t="shared" si="1"/>
        <v>3.2515581231740719E-3</v>
      </c>
      <c r="S34" s="117">
        <f>S25/S7*100</f>
        <v>0</v>
      </c>
      <c r="T34" s="117">
        <f>T25/T7*100</f>
        <v>1.1191298695376791E-2</v>
      </c>
    </row>
    <row r="35" spans="1:20" x14ac:dyDescent="0.25">
      <c r="A35" s="42" t="s">
        <v>15</v>
      </c>
      <c r="B35" s="117">
        <f t="shared" si="1"/>
        <v>2.6255218799356595E-3</v>
      </c>
      <c r="C35" s="117">
        <f t="shared" si="1"/>
        <v>4.5917898796951052E-2</v>
      </c>
      <c r="D35" s="117">
        <f t="shared" si="1"/>
        <v>2.6820064189353623E-3</v>
      </c>
      <c r="E35" s="117">
        <f t="shared" si="1"/>
        <v>2.714774067943172E-3</v>
      </c>
      <c r="F35" s="117">
        <f t="shared" si="1"/>
        <v>2.5949516395376265E-2</v>
      </c>
      <c r="G35" s="117">
        <f t="shared" si="1"/>
        <v>4.8945709419112322E-3</v>
      </c>
      <c r="H35" s="117">
        <f>H26/H8*100</f>
        <v>0</v>
      </c>
      <c r="I35" s="117">
        <f t="shared" si="1"/>
        <v>2.3022294184160901E-2</v>
      </c>
      <c r="J35" s="117">
        <f t="shared" si="1"/>
        <v>1.00519686780656E-3</v>
      </c>
      <c r="K35" s="117">
        <f t="shared" si="1"/>
        <v>1.1623568412255425E-4</v>
      </c>
      <c r="L35" s="117">
        <f>L26/L8*100</f>
        <v>2.3047082984711342</v>
      </c>
      <c r="M35" s="117">
        <f t="shared" si="1"/>
        <v>1.5673042361657862E-3</v>
      </c>
      <c r="N35" s="117">
        <f t="shared" si="1"/>
        <v>1.7611757270788876E-2</v>
      </c>
      <c r="O35" s="117">
        <f t="shared" si="1"/>
        <v>3.5750748165815516E-3</v>
      </c>
      <c r="P35" s="117">
        <f t="shared" si="1"/>
        <v>2.1556309126780954E-3</v>
      </c>
      <c r="Q35" s="117">
        <f t="shared" si="1"/>
        <v>2.5292547541188985E-2</v>
      </c>
      <c r="R35" s="117">
        <f t="shared" si="1"/>
        <v>4.6614210899289313E-3</v>
      </c>
      <c r="S35" s="117">
        <f>S26/S8*100</f>
        <v>0</v>
      </c>
      <c r="T35" s="117">
        <f>T26/T8*100</f>
        <v>1.4654468361484856E-2</v>
      </c>
    </row>
    <row r="37" spans="1:20" x14ac:dyDescent="0.25">
      <c r="A37" s="2" t="s">
        <v>59</v>
      </c>
    </row>
    <row r="38" spans="1:20" x14ac:dyDescent="0.25">
      <c r="A38" s="37" t="s">
        <v>60</v>
      </c>
      <c r="B38" s="37" t="s">
        <v>972</v>
      </c>
    </row>
  </sheetData>
  <pageMargins left="0.7" right="0.7" top="0.78740157499999996" bottom="0.78740157499999996" header="0.3" footer="0.3"/>
  <tableParts count="4">
    <tablePart r:id="rId1"/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922"/>
  <sheetViews>
    <sheetView showGridLines="0" workbookViewId="0">
      <selection activeCell="B1" sqref="B1"/>
    </sheetView>
  </sheetViews>
  <sheetFormatPr baseColWidth="10" defaultRowHeight="15" x14ac:dyDescent="0.25"/>
  <cols>
    <col min="1" max="1" width="4.42578125" style="127" customWidth="1"/>
    <col min="2" max="2" width="12.7109375" style="127" customWidth="1"/>
    <col min="3" max="3" width="11.42578125" style="127"/>
    <col min="4" max="4" width="13.42578125" style="127" customWidth="1"/>
    <col min="5" max="5" width="14" style="119" bestFit="1" customWidth="1"/>
    <col min="6" max="6" width="13.42578125" style="119" customWidth="1"/>
    <col min="7" max="7" width="16.140625" style="119" customWidth="1"/>
    <col min="8" max="8" width="12.42578125" style="119" customWidth="1"/>
    <col min="9" max="9" width="16.140625" style="119" bestFit="1" customWidth="1"/>
    <col min="10" max="16384" width="11.42578125" style="127"/>
  </cols>
  <sheetData>
    <row r="2" spans="2:9" x14ac:dyDescent="0.25">
      <c r="B2" s="38" t="s">
        <v>968</v>
      </c>
    </row>
    <row r="3" spans="2:9" x14ac:dyDescent="0.25">
      <c r="B3" s="38"/>
    </row>
    <row r="4" spans="2:9" s="51" customFormat="1" ht="43.5" customHeight="1" x14ac:dyDescent="0.25">
      <c r="B4" s="118" t="s">
        <v>61</v>
      </c>
      <c r="C4" s="118" t="s">
        <v>948</v>
      </c>
      <c r="D4" s="118" t="s">
        <v>949</v>
      </c>
      <c r="E4" s="120" t="s">
        <v>62</v>
      </c>
      <c r="F4" s="120" t="s">
        <v>950</v>
      </c>
      <c r="G4" s="120" t="s">
        <v>63</v>
      </c>
      <c r="H4" s="120" t="s">
        <v>951</v>
      </c>
      <c r="I4" s="120" t="s">
        <v>952</v>
      </c>
    </row>
    <row r="5" spans="2:9" x14ac:dyDescent="0.25">
      <c r="B5" s="127" t="s">
        <v>973</v>
      </c>
      <c r="C5" s="127">
        <v>0</v>
      </c>
      <c r="D5" s="127">
        <v>2018</v>
      </c>
      <c r="E5" s="119">
        <v>0</v>
      </c>
      <c r="F5" s="119">
        <v>0</v>
      </c>
      <c r="G5" s="119">
        <v>0</v>
      </c>
      <c r="H5" s="119">
        <v>0</v>
      </c>
      <c r="I5" s="119">
        <v>0</v>
      </c>
    </row>
    <row r="6" spans="2:9" x14ac:dyDescent="0.25">
      <c r="B6" s="127" t="s">
        <v>973</v>
      </c>
      <c r="C6" s="127">
        <v>1</v>
      </c>
      <c r="D6" s="127">
        <v>2017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</row>
    <row r="7" spans="2:9" x14ac:dyDescent="0.25">
      <c r="B7" s="127" t="s">
        <v>973</v>
      </c>
      <c r="C7" s="127">
        <v>2</v>
      </c>
      <c r="D7" s="127">
        <v>2016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</row>
    <row r="8" spans="2:9" x14ac:dyDescent="0.25">
      <c r="B8" s="127" t="s">
        <v>973</v>
      </c>
      <c r="C8" s="127">
        <v>3</v>
      </c>
      <c r="D8" s="127">
        <v>2015</v>
      </c>
      <c r="E8" s="119">
        <v>0</v>
      </c>
      <c r="F8" s="119">
        <v>0</v>
      </c>
      <c r="G8" s="119">
        <v>0</v>
      </c>
      <c r="H8" s="119">
        <v>0</v>
      </c>
      <c r="I8" s="119">
        <v>0</v>
      </c>
    </row>
    <row r="9" spans="2:9" x14ac:dyDescent="0.25">
      <c r="B9" s="127" t="s">
        <v>973</v>
      </c>
      <c r="C9" s="127">
        <v>4</v>
      </c>
      <c r="D9" s="127">
        <v>2014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</row>
    <row r="10" spans="2:9" x14ac:dyDescent="0.25">
      <c r="B10" s="127" t="s">
        <v>973</v>
      </c>
      <c r="C10" s="127">
        <v>5</v>
      </c>
      <c r="D10" s="127">
        <v>2013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</row>
    <row r="11" spans="2:9" x14ac:dyDescent="0.25">
      <c r="B11" s="127" t="s">
        <v>973</v>
      </c>
      <c r="C11" s="127">
        <v>6</v>
      </c>
      <c r="D11" s="127">
        <v>2012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</row>
    <row r="12" spans="2:9" x14ac:dyDescent="0.25">
      <c r="B12" s="127" t="s">
        <v>973</v>
      </c>
      <c r="C12" s="127">
        <v>7</v>
      </c>
      <c r="D12" s="127">
        <v>2011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</row>
    <row r="13" spans="2:9" x14ac:dyDescent="0.25">
      <c r="B13" s="127" t="s">
        <v>973</v>
      </c>
      <c r="C13" s="127">
        <v>8</v>
      </c>
      <c r="D13" s="127">
        <v>2010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</row>
    <row r="14" spans="2:9" x14ac:dyDescent="0.25">
      <c r="B14" s="127" t="s">
        <v>973</v>
      </c>
      <c r="C14" s="127">
        <v>9</v>
      </c>
      <c r="D14" s="127">
        <v>2009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</row>
    <row r="15" spans="2:9" x14ac:dyDescent="0.25">
      <c r="B15" s="127" t="s">
        <v>973</v>
      </c>
      <c r="C15" s="127">
        <v>10</v>
      </c>
      <c r="D15" s="127">
        <v>2008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</row>
    <row r="16" spans="2:9" x14ac:dyDescent="0.25">
      <c r="B16" s="127" t="s">
        <v>973</v>
      </c>
      <c r="C16" s="127">
        <v>11</v>
      </c>
      <c r="D16" s="127">
        <v>2007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</row>
    <row r="17" spans="2:9" x14ac:dyDescent="0.25">
      <c r="B17" s="127" t="s">
        <v>973</v>
      </c>
      <c r="C17" s="127">
        <v>12</v>
      </c>
      <c r="D17" s="127">
        <v>2006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</row>
    <row r="18" spans="2:9" x14ac:dyDescent="0.25">
      <c r="B18" s="127" t="s">
        <v>973</v>
      </c>
      <c r="C18" s="127">
        <v>13</v>
      </c>
      <c r="D18" s="127">
        <v>2005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</row>
    <row r="19" spans="2:9" x14ac:dyDescent="0.25">
      <c r="B19" s="127" t="s">
        <v>973</v>
      </c>
      <c r="C19" s="127">
        <v>14</v>
      </c>
      <c r="D19" s="127">
        <v>2004</v>
      </c>
      <c r="E19" s="119">
        <v>0</v>
      </c>
      <c r="F19" s="119">
        <v>0</v>
      </c>
      <c r="G19" s="119">
        <v>0</v>
      </c>
      <c r="H19" s="119">
        <v>0</v>
      </c>
      <c r="I19" s="119">
        <v>0</v>
      </c>
    </row>
    <row r="20" spans="2:9" x14ac:dyDescent="0.25">
      <c r="B20" s="127" t="s">
        <v>973</v>
      </c>
      <c r="C20" s="127">
        <v>15</v>
      </c>
      <c r="D20" s="127">
        <v>2003</v>
      </c>
      <c r="E20" s="119">
        <v>0</v>
      </c>
      <c r="F20" s="119">
        <v>0</v>
      </c>
      <c r="G20" s="119">
        <v>0</v>
      </c>
      <c r="H20" s="119">
        <v>0</v>
      </c>
      <c r="I20" s="119">
        <v>0</v>
      </c>
    </row>
    <row r="21" spans="2:9" x14ac:dyDescent="0.25">
      <c r="B21" s="127" t="s">
        <v>973</v>
      </c>
      <c r="C21" s="127">
        <v>16</v>
      </c>
      <c r="D21" s="127">
        <v>2002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</row>
    <row r="22" spans="2:9" x14ac:dyDescent="0.25">
      <c r="B22" s="127" t="s">
        <v>973</v>
      </c>
      <c r="C22" s="127">
        <v>17</v>
      </c>
      <c r="D22" s="127">
        <v>2001</v>
      </c>
      <c r="E22" s="119">
        <v>0</v>
      </c>
      <c r="F22" s="119">
        <v>0</v>
      </c>
      <c r="G22" s="119">
        <v>0</v>
      </c>
      <c r="H22" s="119">
        <v>0</v>
      </c>
      <c r="I22" s="119">
        <v>0</v>
      </c>
    </row>
    <row r="23" spans="2:9" x14ac:dyDescent="0.25">
      <c r="B23" s="127" t="s">
        <v>973</v>
      </c>
      <c r="C23" s="127">
        <v>18</v>
      </c>
      <c r="D23" s="127">
        <v>2000</v>
      </c>
      <c r="E23" s="119">
        <v>0</v>
      </c>
      <c r="F23" s="119">
        <v>0</v>
      </c>
      <c r="G23" s="119">
        <v>0</v>
      </c>
      <c r="H23" s="119">
        <v>0</v>
      </c>
      <c r="I23" s="119">
        <v>0</v>
      </c>
    </row>
    <row r="24" spans="2:9" x14ac:dyDescent="0.25">
      <c r="B24" s="127" t="s">
        <v>973</v>
      </c>
      <c r="C24" s="127">
        <v>19</v>
      </c>
      <c r="D24" s="127">
        <v>1999</v>
      </c>
      <c r="E24" s="119">
        <v>0</v>
      </c>
      <c r="F24" s="119">
        <v>0</v>
      </c>
      <c r="G24" s="119">
        <v>0</v>
      </c>
      <c r="H24" s="119">
        <v>0</v>
      </c>
      <c r="I24" s="119">
        <v>0</v>
      </c>
    </row>
    <row r="25" spans="2:9" x14ac:dyDescent="0.25">
      <c r="B25" s="127" t="s">
        <v>973</v>
      </c>
      <c r="C25" s="127">
        <v>20</v>
      </c>
      <c r="D25" s="127">
        <v>1998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</row>
    <row r="26" spans="2:9" x14ac:dyDescent="0.25">
      <c r="B26" s="127" t="s">
        <v>973</v>
      </c>
      <c r="C26" s="127">
        <v>21</v>
      </c>
      <c r="D26" s="127">
        <v>1997</v>
      </c>
      <c r="E26" s="119">
        <v>518</v>
      </c>
      <c r="F26" s="119">
        <v>0</v>
      </c>
      <c r="G26" s="119">
        <v>2</v>
      </c>
      <c r="H26" s="119">
        <v>0</v>
      </c>
      <c r="I26" s="119">
        <v>0</v>
      </c>
    </row>
    <row r="27" spans="2:9" x14ac:dyDescent="0.25">
      <c r="B27" s="127" t="s">
        <v>973</v>
      </c>
      <c r="C27" s="127">
        <v>22</v>
      </c>
      <c r="D27" s="127">
        <v>1996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</row>
    <row r="28" spans="2:9" x14ac:dyDescent="0.25">
      <c r="B28" s="127" t="s">
        <v>973</v>
      </c>
      <c r="C28" s="127">
        <v>23</v>
      </c>
      <c r="D28" s="127">
        <v>1995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</row>
    <row r="29" spans="2:9" x14ac:dyDescent="0.25">
      <c r="B29" s="127" t="s">
        <v>973</v>
      </c>
      <c r="C29" s="127">
        <v>24</v>
      </c>
      <c r="D29" s="127">
        <v>1994</v>
      </c>
      <c r="E29" s="119">
        <v>457</v>
      </c>
      <c r="F29" s="119">
        <v>0</v>
      </c>
      <c r="G29" s="119">
        <v>2</v>
      </c>
      <c r="H29" s="119">
        <v>0</v>
      </c>
      <c r="I29" s="119">
        <v>0</v>
      </c>
    </row>
    <row r="30" spans="2:9" x14ac:dyDescent="0.25">
      <c r="B30" s="127" t="s">
        <v>973</v>
      </c>
      <c r="C30" s="127">
        <v>25</v>
      </c>
      <c r="D30" s="127">
        <v>1993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</row>
    <row r="31" spans="2:9" x14ac:dyDescent="0.25">
      <c r="B31" s="127" t="s">
        <v>973</v>
      </c>
      <c r="C31" s="127">
        <v>26</v>
      </c>
      <c r="D31" s="127">
        <v>1992</v>
      </c>
      <c r="E31" s="119">
        <v>0</v>
      </c>
      <c r="F31" s="119">
        <v>0</v>
      </c>
      <c r="G31" s="119">
        <v>0</v>
      </c>
      <c r="H31" s="119">
        <v>0</v>
      </c>
      <c r="I31" s="119">
        <v>0</v>
      </c>
    </row>
    <row r="32" spans="2:9" x14ac:dyDescent="0.25">
      <c r="B32" s="127" t="s">
        <v>973</v>
      </c>
      <c r="C32" s="127">
        <v>27</v>
      </c>
      <c r="D32" s="127">
        <v>1991</v>
      </c>
      <c r="E32" s="119">
        <v>0</v>
      </c>
      <c r="F32" s="119">
        <v>0</v>
      </c>
      <c r="G32" s="119">
        <v>0</v>
      </c>
      <c r="H32" s="119">
        <v>0</v>
      </c>
      <c r="I32" s="119">
        <v>0</v>
      </c>
    </row>
    <row r="33" spans="2:9" x14ac:dyDescent="0.25">
      <c r="B33" s="127" t="s">
        <v>973</v>
      </c>
      <c r="C33" s="127">
        <v>28</v>
      </c>
      <c r="D33" s="127">
        <v>1990</v>
      </c>
      <c r="E33" s="119">
        <v>0</v>
      </c>
      <c r="F33" s="119">
        <v>0</v>
      </c>
      <c r="G33" s="119">
        <v>0</v>
      </c>
      <c r="H33" s="119">
        <v>0</v>
      </c>
      <c r="I33" s="119">
        <v>0</v>
      </c>
    </row>
    <row r="34" spans="2:9" x14ac:dyDescent="0.25">
      <c r="B34" s="127" t="s">
        <v>973</v>
      </c>
      <c r="C34" s="127">
        <v>29</v>
      </c>
      <c r="D34" s="127">
        <v>1989</v>
      </c>
      <c r="E34" s="119">
        <v>365</v>
      </c>
      <c r="F34" s="119">
        <v>0</v>
      </c>
      <c r="G34" s="119">
        <v>1</v>
      </c>
      <c r="H34" s="119">
        <v>0</v>
      </c>
      <c r="I34" s="119">
        <v>0</v>
      </c>
    </row>
    <row r="35" spans="2:9" x14ac:dyDescent="0.25">
      <c r="B35" s="127" t="s">
        <v>973</v>
      </c>
      <c r="C35" s="127">
        <v>30</v>
      </c>
      <c r="D35" s="127">
        <v>1988</v>
      </c>
      <c r="E35" s="119">
        <v>0</v>
      </c>
      <c r="F35" s="119">
        <v>0</v>
      </c>
      <c r="G35" s="119">
        <v>0</v>
      </c>
      <c r="H35" s="119">
        <v>0</v>
      </c>
      <c r="I35" s="119">
        <v>0</v>
      </c>
    </row>
    <row r="36" spans="2:9" x14ac:dyDescent="0.25">
      <c r="B36" s="127" t="s">
        <v>973</v>
      </c>
      <c r="C36" s="127">
        <v>31</v>
      </c>
      <c r="D36" s="127">
        <v>1987</v>
      </c>
      <c r="E36" s="119">
        <v>0</v>
      </c>
      <c r="F36" s="119">
        <v>0</v>
      </c>
      <c r="G36" s="119">
        <v>0</v>
      </c>
      <c r="H36" s="119">
        <v>0</v>
      </c>
      <c r="I36" s="119">
        <v>0</v>
      </c>
    </row>
    <row r="37" spans="2:9" x14ac:dyDescent="0.25">
      <c r="B37" s="127" t="s">
        <v>973</v>
      </c>
      <c r="C37" s="127">
        <v>32</v>
      </c>
      <c r="D37" s="127">
        <v>1986</v>
      </c>
      <c r="E37" s="119">
        <v>0</v>
      </c>
      <c r="F37" s="119">
        <v>0</v>
      </c>
      <c r="G37" s="119">
        <v>0</v>
      </c>
      <c r="H37" s="119">
        <v>0</v>
      </c>
      <c r="I37" s="119">
        <v>0</v>
      </c>
    </row>
    <row r="38" spans="2:9" x14ac:dyDescent="0.25">
      <c r="B38" s="127" t="s">
        <v>973</v>
      </c>
      <c r="C38" s="127">
        <v>33</v>
      </c>
      <c r="D38" s="127">
        <v>1985</v>
      </c>
      <c r="E38" s="119">
        <v>0</v>
      </c>
      <c r="F38" s="119">
        <v>0</v>
      </c>
      <c r="G38" s="119">
        <v>0</v>
      </c>
      <c r="H38" s="119">
        <v>0</v>
      </c>
      <c r="I38" s="119">
        <v>0</v>
      </c>
    </row>
    <row r="39" spans="2:9" x14ac:dyDescent="0.25">
      <c r="B39" s="127" t="s">
        <v>973</v>
      </c>
      <c r="C39" s="127">
        <v>34</v>
      </c>
      <c r="D39" s="127">
        <v>1984</v>
      </c>
      <c r="E39" s="119">
        <v>365</v>
      </c>
      <c r="F39" s="119">
        <v>0</v>
      </c>
      <c r="G39" s="119">
        <v>1</v>
      </c>
      <c r="H39" s="119">
        <v>0</v>
      </c>
      <c r="I39" s="119">
        <v>0</v>
      </c>
    </row>
    <row r="40" spans="2:9" x14ac:dyDescent="0.25">
      <c r="B40" s="127" t="s">
        <v>973</v>
      </c>
      <c r="C40" s="127">
        <v>35</v>
      </c>
      <c r="D40" s="127">
        <v>1983</v>
      </c>
      <c r="E40" s="119">
        <v>0</v>
      </c>
      <c r="F40" s="119">
        <v>0</v>
      </c>
      <c r="G40" s="119">
        <v>0</v>
      </c>
      <c r="H40" s="119">
        <v>0</v>
      </c>
      <c r="I40" s="119">
        <v>0</v>
      </c>
    </row>
    <row r="41" spans="2:9" x14ac:dyDescent="0.25">
      <c r="B41" s="127" t="s">
        <v>973</v>
      </c>
      <c r="C41" s="127">
        <v>36</v>
      </c>
      <c r="D41" s="127">
        <v>1982</v>
      </c>
      <c r="E41" s="119">
        <v>365</v>
      </c>
      <c r="F41" s="119">
        <v>0</v>
      </c>
      <c r="G41" s="119">
        <v>1</v>
      </c>
      <c r="H41" s="119">
        <v>0</v>
      </c>
      <c r="I41" s="119">
        <v>0</v>
      </c>
    </row>
    <row r="42" spans="2:9" x14ac:dyDescent="0.25">
      <c r="B42" s="127" t="s">
        <v>973</v>
      </c>
      <c r="C42" s="127">
        <v>37</v>
      </c>
      <c r="D42" s="127">
        <v>1981</v>
      </c>
      <c r="E42" s="119">
        <v>0</v>
      </c>
      <c r="F42" s="119">
        <v>0</v>
      </c>
      <c r="G42" s="119">
        <v>0</v>
      </c>
      <c r="H42" s="119">
        <v>0</v>
      </c>
      <c r="I42" s="119">
        <v>0</v>
      </c>
    </row>
    <row r="43" spans="2:9" x14ac:dyDescent="0.25">
      <c r="B43" s="127" t="s">
        <v>973</v>
      </c>
      <c r="C43" s="127">
        <v>38</v>
      </c>
      <c r="D43" s="127">
        <v>1980</v>
      </c>
      <c r="E43" s="119">
        <v>0</v>
      </c>
      <c r="F43" s="119">
        <v>0</v>
      </c>
      <c r="G43" s="119">
        <v>0</v>
      </c>
      <c r="H43" s="119">
        <v>0</v>
      </c>
      <c r="I43" s="119">
        <v>0</v>
      </c>
    </row>
    <row r="44" spans="2:9" x14ac:dyDescent="0.25">
      <c r="B44" s="127" t="s">
        <v>973</v>
      </c>
      <c r="C44" s="127">
        <v>39</v>
      </c>
      <c r="D44" s="127">
        <v>1979</v>
      </c>
      <c r="E44" s="119">
        <v>365</v>
      </c>
      <c r="F44" s="119">
        <v>0</v>
      </c>
      <c r="G44" s="119">
        <v>1</v>
      </c>
      <c r="H44" s="119">
        <v>0</v>
      </c>
      <c r="I44" s="119">
        <v>0</v>
      </c>
    </row>
    <row r="45" spans="2:9" x14ac:dyDescent="0.25">
      <c r="B45" s="127" t="s">
        <v>973</v>
      </c>
      <c r="C45" s="127">
        <v>40</v>
      </c>
      <c r="D45" s="127">
        <v>1978</v>
      </c>
      <c r="E45" s="119">
        <v>0</v>
      </c>
      <c r="F45" s="119">
        <v>0</v>
      </c>
      <c r="G45" s="119">
        <v>0</v>
      </c>
      <c r="H45" s="119">
        <v>0</v>
      </c>
      <c r="I45" s="119">
        <v>0</v>
      </c>
    </row>
    <row r="46" spans="2:9" x14ac:dyDescent="0.25">
      <c r="B46" s="127" t="s">
        <v>973</v>
      </c>
      <c r="C46" s="127">
        <v>41</v>
      </c>
      <c r="D46" s="127">
        <v>1977</v>
      </c>
      <c r="E46" s="119">
        <v>365</v>
      </c>
      <c r="F46" s="119">
        <v>0</v>
      </c>
      <c r="G46" s="119">
        <v>1</v>
      </c>
      <c r="H46" s="119">
        <v>0</v>
      </c>
      <c r="I46" s="119">
        <v>0</v>
      </c>
    </row>
    <row r="47" spans="2:9" x14ac:dyDescent="0.25">
      <c r="B47" s="127" t="s">
        <v>973</v>
      </c>
      <c r="C47" s="127">
        <v>42</v>
      </c>
      <c r="D47" s="127">
        <v>1976</v>
      </c>
      <c r="E47" s="119">
        <v>365</v>
      </c>
      <c r="F47" s="119">
        <v>0</v>
      </c>
      <c r="G47" s="119">
        <v>1</v>
      </c>
      <c r="H47" s="119">
        <v>0</v>
      </c>
      <c r="I47" s="119">
        <v>0</v>
      </c>
    </row>
    <row r="48" spans="2:9" x14ac:dyDescent="0.25">
      <c r="B48" s="127" t="s">
        <v>973</v>
      </c>
      <c r="C48" s="127">
        <v>43</v>
      </c>
      <c r="D48" s="127">
        <v>1975</v>
      </c>
      <c r="E48" s="119">
        <v>0</v>
      </c>
      <c r="F48" s="119">
        <v>0</v>
      </c>
      <c r="G48" s="119">
        <v>0</v>
      </c>
      <c r="H48" s="119">
        <v>0</v>
      </c>
      <c r="I48" s="119">
        <v>0</v>
      </c>
    </row>
    <row r="49" spans="2:9" x14ac:dyDescent="0.25">
      <c r="B49" s="127" t="s">
        <v>973</v>
      </c>
      <c r="C49" s="127">
        <v>44</v>
      </c>
      <c r="D49" s="127">
        <v>1974</v>
      </c>
      <c r="E49" s="119">
        <v>0</v>
      </c>
      <c r="F49" s="119">
        <v>0</v>
      </c>
      <c r="G49" s="119">
        <v>0</v>
      </c>
      <c r="H49" s="119">
        <v>0</v>
      </c>
      <c r="I49" s="119">
        <v>0</v>
      </c>
    </row>
    <row r="50" spans="2:9" x14ac:dyDescent="0.25">
      <c r="B50" s="127" t="s">
        <v>973</v>
      </c>
      <c r="C50" s="127">
        <v>45</v>
      </c>
      <c r="D50" s="127">
        <v>1973</v>
      </c>
      <c r="E50" s="119">
        <v>0</v>
      </c>
      <c r="F50" s="119">
        <v>0</v>
      </c>
      <c r="G50" s="119">
        <v>0</v>
      </c>
      <c r="H50" s="119">
        <v>0</v>
      </c>
      <c r="I50" s="119">
        <v>0</v>
      </c>
    </row>
    <row r="51" spans="2:9" x14ac:dyDescent="0.25">
      <c r="B51" s="127" t="s">
        <v>973</v>
      </c>
      <c r="C51" s="127">
        <v>46</v>
      </c>
      <c r="D51" s="127">
        <v>1972</v>
      </c>
      <c r="E51" s="119">
        <v>365</v>
      </c>
      <c r="F51" s="119">
        <v>0</v>
      </c>
      <c r="G51" s="119">
        <v>1</v>
      </c>
      <c r="H51" s="119">
        <v>0</v>
      </c>
      <c r="I51" s="119">
        <v>0</v>
      </c>
    </row>
    <row r="52" spans="2:9" x14ac:dyDescent="0.25">
      <c r="B52" s="127" t="s">
        <v>973</v>
      </c>
      <c r="C52" s="127">
        <v>47</v>
      </c>
      <c r="D52" s="127">
        <v>1971</v>
      </c>
      <c r="E52" s="119">
        <v>0</v>
      </c>
      <c r="F52" s="119">
        <v>0</v>
      </c>
      <c r="G52" s="119">
        <v>0</v>
      </c>
      <c r="H52" s="119">
        <v>0</v>
      </c>
      <c r="I52" s="119">
        <v>0</v>
      </c>
    </row>
    <row r="53" spans="2:9" x14ac:dyDescent="0.25">
      <c r="B53" s="127" t="s">
        <v>973</v>
      </c>
      <c r="C53" s="127">
        <v>48</v>
      </c>
      <c r="D53" s="127">
        <v>1970</v>
      </c>
      <c r="E53" s="119">
        <v>0</v>
      </c>
      <c r="F53" s="119">
        <v>0</v>
      </c>
      <c r="G53" s="119">
        <v>0</v>
      </c>
      <c r="H53" s="119">
        <v>0</v>
      </c>
      <c r="I53" s="119">
        <v>0</v>
      </c>
    </row>
    <row r="54" spans="2:9" x14ac:dyDescent="0.25">
      <c r="B54" s="127" t="s">
        <v>973</v>
      </c>
      <c r="C54" s="127">
        <v>49</v>
      </c>
      <c r="D54" s="127">
        <v>1969</v>
      </c>
      <c r="E54" s="119">
        <v>365</v>
      </c>
      <c r="F54" s="119">
        <v>0</v>
      </c>
      <c r="G54" s="119">
        <v>1</v>
      </c>
      <c r="H54" s="119">
        <v>0</v>
      </c>
      <c r="I54" s="119">
        <v>0</v>
      </c>
    </row>
    <row r="55" spans="2:9" x14ac:dyDescent="0.25">
      <c r="B55" s="127" t="s">
        <v>973</v>
      </c>
      <c r="C55" s="127">
        <v>50</v>
      </c>
      <c r="D55" s="127">
        <v>1968</v>
      </c>
      <c r="E55" s="119">
        <v>0</v>
      </c>
      <c r="F55" s="119">
        <v>0</v>
      </c>
      <c r="G55" s="119">
        <v>0</v>
      </c>
      <c r="H55" s="119">
        <v>0</v>
      </c>
      <c r="I55" s="119">
        <v>0</v>
      </c>
    </row>
    <row r="56" spans="2:9" x14ac:dyDescent="0.25">
      <c r="B56" s="127" t="s">
        <v>973</v>
      </c>
      <c r="C56" s="127">
        <v>51</v>
      </c>
      <c r="D56" s="127">
        <v>1967</v>
      </c>
      <c r="E56" s="119">
        <v>365</v>
      </c>
      <c r="F56" s="119">
        <v>0</v>
      </c>
      <c r="G56" s="119">
        <v>1</v>
      </c>
      <c r="H56" s="119">
        <v>0</v>
      </c>
      <c r="I56" s="119">
        <v>0</v>
      </c>
    </row>
    <row r="57" spans="2:9" x14ac:dyDescent="0.25">
      <c r="B57" s="127" t="s">
        <v>973</v>
      </c>
      <c r="C57" s="127">
        <v>52</v>
      </c>
      <c r="D57" s="127">
        <v>1966</v>
      </c>
      <c r="E57" s="119">
        <v>0</v>
      </c>
      <c r="F57" s="119">
        <v>0</v>
      </c>
      <c r="G57" s="119">
        <v>0</v>
      </c>
      <c r="H57" s="119">
        <v>0</v>
      </c>
      <c r="I57" s="119">
        <v>0</v>
      </c>
    </row>
    <row r="58" spans="2:9" x14ac:dyDescent="0.25">
      <c r="B58" s="127" t="s">
        <v>973</v>
      </c>
      <c r="C58" s="127">
        <v>53</v>
      </c>
      <c r="D58" s="127">
        <v>1965</v>
      </c>
      <c r="E58" s="119">
        <v>365</v>
      </c>
      <c r="F58" s="119">
        <v>0</v>
      </c>
      <c r="G58" s="119">
        <v>1</v>
      </c>
      <c r="H58" s="119">
        <v>0</v>
      </c>
      <c r="I58" s="119">
        <v>0</v>
      </c>
    </row>
    <row r="59" spans="2:9" x14ac:dyDescent="0.25">
      <c r="B59" s="127" t="s">
        <v>973</v>
      </c>
      <c r="C59" s="127">
        <v>54</v>
      </c>
      <c r="D59" s="127">
        <v>1964</v>
      </c>
      <c r="E59" s="119">
        <v>0</v>
      </c>
      <c r="F59" s="119">
        <v>0</v>
      </c>
      <c r="G59" s="119">
        <v>0</v>
      </c>
      <c r="H59" s="119">
        <v>0</v>
      </c>
      <c r="I59" s="119">
        <v>0</v>
      </c>
    </row>
    <row r="60" spans="2:9" x14ac:dyDescent="0.25">
      <c r="B60" s="127" t="s">
        <v>973</v>
      </c>
      <c r="C60" s="127">
        <v>55</v>
      </c>
      <c r="D60" s="127">
        <v>1963</v>
      </c>
      <c r="E60" s="119">
        <v>0</v>
      </c>
      <c r="F60" s="119">
        <v>0</v>
      </c>
      <c r="G60" s="119">
        <v>0</v>
      </c>
      <c r="H60" s="119">
        <v>0</v>
      </c>
      <c r="I60" s="119">
        <v>0</v>
      </c>
    </row>
    <row r="61" spans="2:9" x14ac:dyDescent="0.25">
      <c r="B61" s="127" t="s">
        <v>973</v>
      </c>
      <c r="C61" s="127">
        <v>56</v>
      </c>
      <c r="D61" s="127">
        <v>1962</v>
      </c>
      <c r="E61" s="119">
        <v>0</v>
      </c>
      <c r="F61" s="119">
        <v>0</v>
      </c>
      <c r="G61" s="119">
        <v>0</v>
      </c>
      <c r="H61" s="119">
        <v>0</v>
      </c>
      <c r="I61" s="119">
        <v>0</v>
      </c>
    </row>
    <row r="62" spans="2:9" x14ac:dyDescent="0.25">
      <c r="B62" s="127" t="s">
        <v>973</v>
      </c>
      <c r="C62" s="127">
        <v>57</v>
      </c>
      <c r="D62" s="127">
        <v>1961</v>
      </c>
      <c r="E62" s="119">
        <v>0</v>
      </c>
      <c r="F62" s="119">
        <v>0</v>
      </c>
      <c r="G62" s="119">
        <v>0</v>
      </c>
      <c r="H62" s="119">
        <v>0</v>
      </c>
      <c r="I62" s="119">
        <v>0</v>
      </c>
    </row>
    <row r="63" spans="2:9" x14ac:dyDescent="0.25">
      <c r="B63" s="127" t="s">
        <v>973</v>
      </c>
      <c r="C63" s="127">
        <v>58</v>
      </c>
      <c r="D63" s="127">
        <v>1960</v>
      </c>
      <c r="E63" s="119">
        <v>0</v>
      </c>
      <c r="F63" s="119">
        <v>0</v>
      </c>
      <c r="G63" s="119">
        <v>0</v>
      </c>
      <c r="H63" s="119">
        <v>0</v>
      </c>
      <c r="I63" s="119">
        <v>0</v>
      </c>
    </row>
    <row r="64" spans="2:9" x14ac:dyDescent="0.25">
      <c r="B64" s="127" t="s">
        <v>973</v>
      </c>
      <c r="C64" s="127">
        <v>59</v>
      </c>
      <c r="D64" s="127">
        <v>1959</v>
      </c>
      <c r="E64" s="119">
        <v>0</v>
      </c>
      <c r="F64" s="119">
        <v>0</v>
      </c>
      <c r="G64" s="119">
        <v>0</v>
      </c>
      <c r="H64" s="119">
        <v>0</v>
      </c>
      <c r="I64" s="119">
        <v>0</v>
      </c>
    </row>
    <row r="65" spans="2:9" x14ac:dyDescent="0.25">
      <c r="B65" s="127" t="s">
        <v>973</v>
      </c>
      <c r="C65" s="127">
        <v>60</v>
      </c>
      <c r="D65" s="127">
        <v>1958</v>
      </c>
      <c r="E65" s="119">
        <v>0</v>
      </c>
      <c r="F65" s="119">
        <v>0</v>
      </c>
      <c r="G65" s="119">
        <v>0</v>
      </c>
      <c r="H65" s="119">
        <v>0</v>
      </c>
      <c r="I65" s="119">
        <v>0</v>
      </c>
    </row>
    <row r="66" spans="2:9" x14ac:dyDescent="0.25">
      <c r="B66" s="127" t="s">
        <v>973</v>
      </c>
      <c r="C66" s="127">
        <v>61</v>
      </c>
      <c r="D66" s="127">
        <v>1957</v>
      </c>
      <c r="E66" s="119">
        <v>0</v>
      </c>
      <c r="F66" s="119">
        <v>0</v>
      </c>
      <c r="G66" s="119">
        <v>0</v>
      </c>
      <c r="H66" s="119">
        <v>0</v>
      </c>
      <c r="I66" s="119">
        <v>0</v>
      </c>
    </row>
    <row r="67" spans="2:9" x14ac:dyDescent="0.25">
      <c r="B67" s="127" t="s">
        <v>973</v>
      </c>
      <c r="C67" s="127">
        <v>62</v>
      </c>
      <c r="D67" s="127">
        <v>1956</v>
      </c>
      <c r="E67" s="119">
        <v>0</v>
      </c>
      <c r="F67" s="119">
        <v>0</v>
      </c>
      <c r="G67" s="119">
        <v>0</v>
      </c>
      <c r="H67" s="119">
        <v>0</v>
      </c>
      <c r="I67" s="119">
        <v>0</v>
      </c>
    </row>
    <row r="68" spans="2:9" x14ac:dyDescent="0.25">
      <c r="B68" s="127" t="s">
        <v>973</v>
      </c>
      <c r="C68" s="127">
        <v>63</v>
      </c>
      <c r="D68" s="127">
        <v>1955</v>
      </c>
      <c r="E68" s="119">
        <v>0</v>
      </c>
      <c r="F68" s="119">
        <v>0</v>
      </c>
      <c r="G68" s="119">
        <v>0</v>
      </c>
      <c r="H68" s="119">
        <v>0</v>
      </c>
      <c r="I68" s="119">
        <v>0</v>
      </c>
    </row>
    <row r="69" spans="2:9" x14ac:dyDescent="0.25">
      <c r="B69" s="127" t="s">
        <v>973</v>
      </c>
      <c r="C69" s="127">
        <v>64</v>
      </c>
      <c r="D69" s="127">
        <v>1954</v>
      </c>
      <c r="E69" s="119">
        <v>0</v>
      </c>
      <c r="F69" s="119">
        <v>0</v>
      </c>
      <c r="G69" s="119">
        <v>0</v>
      </c>
      <c r="H69" s="119">
        <v>0</v>
      </c>
      <c r="I69" s="119">
        <v>0</v>
      </c>
    </row>
    <row r="70" spans="2:9" x14ac:dyDescent="0.25">
      <c r="B70" s="127" t="s">
        <v>973</v>
      </c>
      <c r="C70" s="127">
        <v>65</v>
      </c>
      <c r="D70" s="127">
        <v>1953</v>
      </c>
      <c r="E70" s="119">
        <v>0</v>
      </c>
      <c r="F70" s="119">
        <v>0</v>
      </c>
      <c r="G70" s="119">
        <v>0</v>
      </c>
      <c r="H70" s="119">
        <v>0</v>
      </c>
      <c r="I70" s="119">
        <v>0</v>
      </c>
    </row>
    <row r="71" spans="2:9" x14ac:dyDescent="0.25">
      <c r="B71" s="127" t="s">
        <v>973</v>
      </c>
      <c r="C71" s="127">
        <v>66</v>
      </c>
      <c r="D71" s="127">
        <v>1952</v>
      </c>
      <c r="E71" s="119">
        <v>0</v>
      </c>
      <c r="F71" s="119">
        <v>0</v>
      </c>
      <c r="G71" s="119">
        <v>0</v>
      </c>
      <c r="H71" s="119">
        <v>0</v>
      </c>
      <c r="I71" s="119">
        <v>0</v>
      </c>
    </row>
    <row r="72" spans="2:9" x14ac:dyDescent="0.25">
      <c r="B72" s="127" t="s">
        <v>973</v>
      </c>
      <c r="C72" s="127">
        <v>67</v>
      </c>
      <c r="D72" s="127">
        <v>1951</v>
      </c>
      <c r="E72" s="119">
        <v>0</v>
      </c>
      <c r="F72" s="119">
        <v>0</v>
      </c>
      <c r="G72" s="119">
        <v>0</v>
      </c>
      <c r="H72" s="119">
        <v>0</v>
      </c>
      <c r="I72" s="119">
        <v>0</v>
      </c>
    </row>
    <row r="73" spans="2:9" x14ac:dyDescent="0.25">
      <c r="B73" s="127" t="s">
        <v>973</v>
      </c>
      <c r="C73" s="127">
        <v>68</v>
      </c>
      <c r="D73" s="127">
        <v>1950</v>
      </c>
      <c r="E73" s="119">
        <v>0</v>
      </c>
      <c r="F73" s="119">
        <v>0</v>
      </c>
      <c r="G73" s="119">
        <v>0</v>
      </c>
      <c r="H73" s="119">
        <v>0</v>
      </c>
      <c r="I73" s="119">
        <v>0</v>
      </c>
    </row>
    <row r="74" spans="2:9" x14ac:dyDescent="0.25">
      <c r="B74" s="127" t="s">
        <v>973</v>
      </c>
      <c r="C74" s="127">
        <v>69</v>
      </c>
      <c r="D74" s="127">
        <v>1949</v>
      </c>
      <c r="E74" s="119">
        <v>0</v>
      </c>
      <c r="F74" s="119">
        <v>0</v>
      </c>
      <c r="G74" s="119">
        <v>0</v>
      </c>
      <c r="H74" s="119">
        <v>0</v>
      </c>
      <c r="I74" s="119">
        <v>0</v>
      </c>
    </row>
    <row r="75" spans="2:9" x14ac:dyDescent="0.25">
      <c r="B75" s="127" t="s">
        <v>973</v>
      </c>
      <c r="C75" s="127">
        <v>70</v>
      </c>
      <c r="D75" s="127">
        <v>1948</v>
      </c>
      <c r="E75" s="119">
        <v>0</v>
      </c>
      <c r="F75" s="119">
        <v>0</v>
      </c>
      <c r="G75" s="119">
        <v>0</v>
      </c>
      <c r="H75" s="119">
        <v>0</v>
      </c>
      <c r="I75" s="119">
        <v>0</v>
      </c>
    </row>
    <row r="76" spans="2:9" x14ac:dyDescent="0.25">
      <c r="B76" s="127" t="s">
        <v>973</v>
      </c>
      <c r="C76" s="127">
        <v>71</v>
      </c>
      <c r="D76" s="127">
        <v>1947</v>
      </c>
      <c r="E76" s="119">
        <v>0</v>
      </c>
      <c r="F76" s="119">
        <v>0</v>
      </c>
      <c r="G76" s="119">
        <v>0</v>
      </c>
      <c r="H76" s="119">
        <v>0</v>
      </c>
      <c r="I76" s="119">
        <v>0</v>
      </c>
    </row>
    <row r="77" spans="2:9" x14ac:dyDescent="0.25">
      <c r="B77" s="127" t="s">
        <v>973</v>
      </c>
      <c r="C77" s="127">
        <v>72</v>
      </c>
      <c r="D77" s="127">
        <v>1946</v>
      </c>
      <c r="E77" s="119">
        <v>0</v>
      </c>
      <c r="F77" s="119">
        <v>0</v>
      </c>
      <c r="G77" s="119">
        <v>0</v>
      </c>
      <c r="H77" s="119">
        <v>0</v>
      </c>
      <c r="I77" s="119">
        <v>0</v>
      </c>
    </row>
    <row r="78" spans="2:9" x14ac:dyDescent="0.25">
      <c r="B78" s="127" t="s">
        <v>973</v>
      </c>
      <c r="C78" s="127">
        <v>73</v>
      </c>
      <c r="D78" s="127">
        <v>1945</v>
      </c>
      <c r="E78" s="119">
        <v>0</v>
      </c>
      <c r="F78" s="119">
        <v>0</v>
      </c>
      <c r="G78" s="119">
        <v>0</v>
      </c>
      <c r="H78" s="119">
        <v>0</v>
      </c>
      <c r="I78" s="119">
        <v>0</v>
      </c>
    </row>
    <row r="79" spans="2:9" x14ac:dyDescent="0.25">
      <c r="B79" s="127" t="s">
        <v>973</v>
      </c>
      <c r="C79" s="127">
        <v>74</v>
      </c>
      <c r="D79" s="127">
        <v>1944</v>
      </c>
      <c r="E79" s="119">
        <v>0</v>
      </c>
      <c r="F79" s="119">
        <v>0</v>
      </c>
      <c r="G79" s="119">
        <v>0</v>
      </c>
      <c r="H79" s="119">
        <v>0</v>
      </c>
      <c r="I79" s="119">
        <v>0</v>
      </c>
    </row>
    <row r="80" spans="2:9" x14ac:dyDescent="0.25">
      <c r="B80" s="127" t="s">
        <v>973</v>
      </c>
      <c r="C80" s="127">
        <v>75</v>
      </c>
      <c r="D80" s="127">
        <v>1943</v>
      </c>
      <c r="E80" s="119">
        <v>0</v>
      </c>
      <c r="F80" s="119">
        <v>0</v>
      </c>
      <c r="G80" s="119">
        <v>0</v>
      </c>
      <c r="H80" s="119">
        <v>0</v>
      </c>
      <c r="I80" s="119">
        <v>0</v>
      </c>
    </row>
    <row r="81" spans="2:9" x14ac:dyDescent="0.25">
      <c r="B81" s="127" t="s">
        <v>973</v>
      </c>
      <c r="C81" s="127">
        <v>76</v>
      </c>
      <c r="D81" s="127">
        <v>1942</v>
      </c>
      <c r="E81" s="119">
        <v>0</v>
      </c>
      <c r="F81" s="119">
        <v>0</v>
      </c>
      <c r="G81" s="119">
        <v>0</v>
      </c>
      <c r="H81" s="119">
        <v>0</v>
      </c>
      <c r="I81" s="119">
        <v>0</v>
      </c>
    </row>
    <row r="82" spans="2:9" x14ac:dyDescent="0.25">
      <c r="B82" s="127" t="s">
        <v>973</v>
      </c>
      <c r="C82" s="127">
        <v>77</v>
      </c>
      <c r="D82" s="127">
        <v>1941</v>
      </c>
      <c r="E82" s="119">
        <v>0</v>
      </c>
      <c r="F82" s="119">
        <v>0</v>
      </c>
      <c r="G82" s="119">
        <v>0</v>
      </c>
      <c r="H82" s="119">
        <v>0</v>
      </c>
      <c r="I82" s="119">
        <v>0</v>
      </c>
    </row>
    <row r="83" spans="2:9" x14ac:dyDescent="0.25">
      <c r="B83" s="127" t="s">
        <v>973</v>
      </c>
      <c r="C83" s="127">
        <v>78</v>
      </c>
      <c r="D83" s="127">
        <v>1940</v>
      </c>
      <c r="E83" s="119">
        <v>0</v>
      </c>
      <c r="F83" s="119">
        <v>0</v>
      </c>
      <c r="G83" s="119">
        <v>0</v>
      </c>
      <c r="H83" s="119">
        <v>0</v>
      </c>
      <c r="I83" s="119">
        <v>0</v>
      </c>
    </row>
    <row r="84" spans="2:9" x14ac:dyDescent="0.25">
      <c r="B84" s="127" t="s">
        <v>973</v>
      </c>
      <c r="C84" s="127">
        <v>79</v>
      </c>
      <c r="D84" s="127">
        <v>1939</v>
      </c>
      <c r="E84" s="119">
        <v>0</v>
      </c>
      <c r="F84" s="119">
        <v>0</v>
      </c>
      <c r="G84" s="119">
        <v>0</v>
      </c>
      <c r="H84" s="119">
        <v>0</v>
      </c>
      <c r="I84" s="119">
        <v>0</v>
      </c>
    </row>
    <row r="85" spans="2:9" x14ac:dyDescent="0.25">
      <c r="B85" s="127" t="s">
        <v>973</v>
      </c>
      <c r="C85" s="127">
        <v>80</v>
      </c>
      <c r="D85" s="127">
        <v>1938</v>
      </c>
      <c r="E85" s="119">
        <v>0</v>
      </c>
      <c r="F85" s="119">
        <v>0</v>
      </c>
      <c r="G85" s="119">
        <v>0</v>
      </c>
      <c r="H85" s="119">
        <v>0</v>
      </c>
      <c r="I85" s="119">
        <v>0</v>
      </c>
    </row>
    <row r="86" spans="2:9" x14ac:dyDescent="0.25">
      <c r="B86" s="127" t="s">
        <v>973</v>
      </c>
      <c r="C86" s="127">
        <v>81</v>
      </c>
      <c r="D86" s="127">
        <v>1937</v>
      </c>
      <c r="E86" s="119">
        <v>0</v>
      </c>
      <c r="F86" s="119">
        <v>0</v>
      </c>
      <c r="G86" s="119">
        <v>0</v>
      </c>
      <c r="H86" s="119">
        <v>0</v>
      </c>
      <c r="I86" s="119">
        <v>0</v>
      </c>
    </row>
    <row r="87" spans="2:9" x14ac:dyDescent="0.25">
      <c r="B87" s="127" t="s">
        <v>973</v>
      </c>
      <c r="C87" s="127">
        <v>82</v>
      </c>
      <c r="D87" s="127">
        <v>1936</v>
      </c>
      <c r="E87" s="119">
        <v>0</v>
      </c>
      <c r="F87" s="119">
        <v>0</v>
      </c>
      <c r="G87" s="119">
        <v>0</v>
      </c>
      <c r="H87" s="119">
        <v>0</v>
      </c>
      <c r="I87" s="119">
        <v>0</v>
      </c>
    </row>
    <row r="88" spans="2:9" x14ac:dyDescent="0.25">
      <c r="B88" s="127" t="s">
        <v>973</v>
      </c>
      <c r="C88" s="127">
        <v>83</v>
      </c>
      <c r="D88" s="127">
        <v>1935</v>
      </c>
      <c r="E88" s="119">
        <v>0</v>
      </c>
      <c r="F88" s="119">
        <v>0</v>
      </c>
      <c r="G88" s="119">
        <v>0</v>
      </c>
      <c r="H88" s="119">
        <v>0</v>
      </c>
      <c r="I88" s="119">
        <v>0</v>
      </c>
    </row>
    <row r="89" spans="2:9" x14ac:dyDescent="0.25">
      <c r="B89" s="127" t="s">
        <v>973</v>
      </c>
      <c r="C89" s="127">
        <v>84</v>
      </c>
      <c r="D89" s="127">
        <v>1934</v>
      </c>
      <c r="E89" s="119">
        <v>0</v>
      </c>
      <c r="F89" s="119">
        <v>0</v>
      </c>
      <c r="G89" s="119">
        <v>0</v>
      </c>
      <c r="H89" s="119">
        <v>0</v>
      </c>
      <c r="I89" s="119">
        <v>0</v>
      </c>
    </row>
    <row r="90" spans="2:9" x14ac:dyDescent="0.25">
      <c r="B90" s="127" t="s">
        <v>973</v>
      </c>
      <c r="C90" s="127">
        <v>85</v>
      </c>
      <c r="D90" s="127">
        <v>1933</v>
      </c>
      <c r="E90" s="119">
        <v>0</v>
      </c>
      <c r="F90" s="119">
        <v>0</v>
      </c>
      <c r="G90" s="119">
        <v>0</v>
      </c>
      <c r="H90" s="119">
        <v>0</v>
      </c>
      <c r="I90" s="119">
        <v>0</v>
      </c>
    </row>
    <row r="91" spans="2:9" x14ac:dyDescent="0.25">
      <c r="B91" s="127" t="s">
        <v>973</v>
      </c>
      <c r="C91" s="127">
        <v>86</v>
      </c>
      <c r="D91" s="127">
        <v>1932</v>
      </c>
      <c r="E91" s="119">
        <v>0</v>
      </c>
      <c r="F91" s="119">
        <v>0</v>
      </c>
      <c r="G91" s="119">
        <v>0</v>
      </c>
      <c r="H91" s="119">
        <v>0</v>
      </c>
      <c r="I91" s="119">
        <v>0</v>
      </c>
    </row>
    <row r="92" spans="2:9" x14ac:dyDescent="0.25">
      <c r="B92" s="127" t="s">
        <v>973</v>
      </c>
      <c r="C92" s="127">
        <v>87</v>
      </c>
      <c r="D92" s="127">
        <v>1931</v>
      </c>
      <c r="E92" s="119">
        <v>0</v>
      </c>
      <c r="F92" s="119">
        <v>0</v>
      </c>
      <c r="G92" s="119">
        <v>0</v>
      </c>
      <c r="H92" s="119">
        <v>0</v>
      </c>
      <c r="I92" s="119">
        <v>0</v>
      </c>
    </row>
    <row r="93" spans="2:9" x14ac:dyDescent="0.25">
      <c r="B93" s="127" t="s">
        <v>973</v>
      </c>
      <c r="C93" s="127">
        <v>88</v>
      </c>
      <c r="D93" s="127">
        <v>1930</v>
      </c>
      <c r="E93" s="119">
        <v>0</v>
      </c>
      <c r="F93" s="119">
        <v>0</v>
      </c>
      <c r="G93" s="119">
        <v>0</v>
      </c>
      <c r="H93" s="119">
        <v>0</v>
      </c>
      <c r="I93" s="119">
        <v>0</v>
      </c>
    </row>
    <row r="94" spans="2:9" x14ac:dyDescent="0.25">
      <c r="B94" s="127" t="s">
        <v>973</v>
      </c>
      <c r="C94" s="127">
        <v>89</v>
      </c>
      <c r="D94" s="127">
        <v>1929</v>
      </c>
      <c r="E94" s="119">
        <v>0</v>
      </c>
      <c r="F94" s="119">
        <v>0</v>
      </c>
      <c r="G94" s="119">
        <v>0</v>
      </c>
      <c r="H94" s="119">
        <v>0</v>
      </c>
      <c r="I94" s="119">
        <v>0</v>
      </c>
    </row>
    <row r="95" spans="2:9" x14ac:dyDescent="0.25">
      <c r="B95" s="127" t="s">
        <v>973</v>
      </c>
      <c r="C95" s="127">
        <v>90</v>
      </c>
      <c r="D95" s="127">
        <v>1928</v>
      </c>
      <c r="E95" s="119">
        <v>0</v>
      </c>
      <c r="F95" s="119">
        <v>0</v>
      </c>
      <c r="G95" s="119">
        <v>0</v>
      </c>
      <c r="H95" s="119">
        <v>0</v>
      </c>
      <c r="I95" s="119">
        <v>0</v>
      </c>
    </row>
    <row r="96" spans="2:9" x14ac:dyDescent="0.25">
      <c r="B96" s="127" t="s">
        <v>973</v>
      </c>
      <c r="C96" s="127">
        <v>91</v>
      </c>
      <c r="D96" s="127">
        <v>1927</v>
      </c>
      <c r="E96" s="119">
        <v>0</v>
      </c>
      <c r="F96" s="119">
        <v>0</v>
      </c>
      <c r="G96" s="119">
        <v>0</v>
      </c>
      <c r="H96" s="119">
        <v>0</v>
      </c>
      <c r="I96" s="119">
        <v>0</v>
      </c>
    </row>
    <row r="97" spans="2:9" x14ac:dyDescent="0.25">
      <c r="B97" s="127" t="s">
        <v>973</v>
      </c>
      <c r="C97" s="127">
        <v>92</v>
      </c>
      <c r="D97" s="127">
        <v>1926</v>
      </c>
      <c r="E97" s="119">
        <v>0</v>
      </c>
      <c r="F97" s="119">
        <v>0</v>
      </c>
      <c r="G97" s="119">
        <v>0</v>
      </c>
      <c r="H97" s="119">
        <v>0</v>
      </c>
      <c r="I97" s="119">
        <v>0</v>
      </c>
    </row>
    <row r="98" spans="2:9" x14ac:dyDescent="0.25">
      <c r="B98" s="127" t="s">
        <v>973</v>
      </c>
      <c r="C98" s="127">
        <v>93</v>
      </c>
      <c r="D98" s="127">
        <v>1925</v>
      </c>
      <c r="E98" s="119">
        <v>0</v>
      </c>
      <c r="F98" s="119">
        <v>0</v>
      </c>
      <c r="G98" s="119">
        <v>0</v>
      </c>
      <c r="H98" s="119">
        <v>0</v>
      </c>
      <c r="I98" s="119">
        <v>0</v>
      </c>
    </row>
    <row r="99" spans="2:9" x14ac:dyDescent="0.25">
      <c r="B99" s="127" t="s">
        <v>973</v>
      </c>
      <c r="C99" s="127">
        <v>94</v>
      </c>
      <c r="D99" s="127">
        <v>1924</v>
      </c>
      <c r="E99" s="119">
        <v>0</v>
      </c>
      <c r="F99" s="119">
        <v>0</v>
      </c>
      <c r="G99" s="119">
        <v>0</v>
      </c>
      <c r="H99" s="119">
        <v>0</v>
      </c>
      <c r="I99" s="119">
        <v>0</v>
      </c>
    </row>
    <row r="100" spans="2:9" x14ac:dyDescent="0.25">
      <c r="B100" s="127" t="s">
        <v>973</v>
      </c>
      <c r="C100" s="127">
        <v>95</v>
      </c>
      <c r="D100" s="127">
        <v>1923</v>
      </c>
      <c r="E100" s="119">
        <v>0</v>
      </c>
      <c r="F100" s="119">
        <v>0</v>
      </c>
      <c r="G100" s="119">
        <v>0</v>
      </c>
      <c r="H100" s="119">
        <v>0</v>
      </c>
      <c r="I100" s="119">
        <v>0</v>
      </c>
    </row>
    <row r="101" spans="2:9" x14ac:dyDescent="0.25">
      <c r="B101" s="127" t="s">
        <v>973</v>
      </c>
      <c r="C101" s="127">
        <v>96</v>
      </c>
      <c r="D101" s="127">
        <v>1922</v>
      </c>
      <c r="E101" s="119">
        <v>0</v>
      </c>
      <c r="F101" s="119">
        <v>0</v>
      </c>
      <c r="G101" s="119">
        <v>0</v>
      </c>
      <c r="H101" s="119">
        <v>0</v>
      </c>
      <c r="I101" s="119">
        <v>0</v>
      </c>
    </row>
    <row r="102" spans="2:9" x14ac:dyDescent="0.25">
      <c r="B102" s="127" t="s">
        <v>973</v>
      </c>
      <c r="C102" s="127">
        <v>97</v>
      </c>
      <c r="D102" s="127">
        <v>1921</v>
      </c>
      <c r="E102" s="119">
        <v>0</v>
      </c>
      <c r="F102" s="119">
        <v>0</v>
      </c>
      <c r="G102" s="119">
        <v>0</v>
      </c>
      <c r="H102" s="119">
        <v>0</v>
      </c>
      <c r="I102" s="119">
        <v>0</v>
      </c>
    </row>
    <row r="103" spans="2:9" x14ac:dyDescent="0.25">
      <c r="B103" s="127" t="s">
        <v>973</v>
      </c>
      <c r="C103" s="127">
        <v>98</v>
      </c>
      <c r="D103" s="127">
        <v>1920</v>
      </c>
      <c r="E103" s="119">
        <v>0</v>
      </c>
      <c r="F103" s="119">
        <v>0</v>
      </c>
      <c r="G103" s="119">
        <v>0</v>
      </c>
      <c r="H103" s="119">
        <v>0</v>
      </c>
      <c r="I103" s="119">
        <v>0</v>
      </c>
    </row>
    <row r="104" spans="2:9" x14ac:dyDescent="0.25">
      <c r="B104" s="127" t="s">
        <v>973</v>
      </c>
      <c r="C104" s="127">
        <v>99</v>
      </c>
      <c r="D104" s="127">
        <v>1919</v>
      </c>
      <c r="E104" s="119">
        <v>0</v>
      </c>
      <c r="F104" s="119">
        <v>0</v>
      </c>
      <c r="G104" s="119">
        <v>0</v>
      </c>
      <c r="H104" s="119">
        <v>0</v>
      </c>
      <c r="I104" s="119">
        <v>0</v>
      </c>
    </row>
    <row r="105" spans="2:9" x14ac:dyDescent="0.25">
      <c r="B105" s="127" t="s">
        <v>973</v>
      </c>
      <c r="C105" s="127">
        <v>100</v>
      </c>
      <c r="D105" s="127">
        <v>1918</v>
      </c>
      <c r="E105" s="119">
        <v>0</v>
      </c>
      <c r="F105" s="119">
        <v>0</v>
      </c>
      <c r="G105" s="119">
        <v>0</v>
      </c>
      <c r="H105" s="119">
        <v>0</v>
      </c>
      <c r="I105" s="119">
        <v>0</v>
      </c>
    </row>
    <row r="106" spans="2:9" x14ac:dyDescent="0.25">
      <c r="B106" s="127" t="s">
        <v>973</v>
      </c>
      <c r="C106" s="127">
        <v>101</v>
      </c>
      <c r="D106" s="127">
        <v>1917</v>
      </c>
      <c r="E106" s="119">
        <v>0</v>
      </c>
      <c r="F106" s="119">
        <v>0</v>
      </c>
      <c r="G106" s="119">
        <v>0</v>
      </c>
      <c r="H106" s="119">
        <v>0</v>
      </c>
      <c r="I106" s="119">
        <v>0</v>
      </c>
    </row>
    <row r="107" spans="2:9" x14ac:dyDescent="0.25">
      <c r="B107" s="127" t="s">
        <v>973</v>
      </c>
      <c r="C107" s="127">
        <v>102</v>
      </c>
      <c r="D107" s="127">
        <v>1916</v>
      </c>
      <c r="E107" s="119">
        <v>0</v>
      </c>
      <c r="F107" s="119">
        <v>0</v>
      </c>
      <c r="G107" s="119">
        <v>0</v>
      </c>
      <c r="H107" s="119">
        <v>0</v>
      </c>
      <c r="I107" s="119">
        <v>0</v>
      </c>
    </row>
    <row r="108" spans="2:9" x14ac:dyDescent="0.25">
      <c r="B108" s="127" t="s">
        <v>973</v>
      </c>
      <c r="C108" s="127">
        <v>103</v>
      </c>
      <c r="D108" s="127">
        <v>1915</v>
      </c>
      <c r="E108" s="119">
        <v>0</v>
      </c>
      <c r="F108" s="119">
        <v>0</v>
      </c>
      <c r="G108" s="119">
        <v>0</v>
      </c>
      <c r="H108" s="119">
        <v>0</v>
      </c>
      <c r="I108" s="119">
        <v>0</v>
      </c>
    </row>
    <row r="109" spans="2:9" x14ac:dyDescent="0.25">
      <c r="B109" s="127" t="s">
        <v>973</v>
      </c>
      <c r="C109" s="127">
        <v>104</v>
      </c>
      <c r="D109" s="127">
        <v>1914</v>
      </c>
      <c r="E109" s="119">
        <v>0</v>
      </c>
      <c r="F109" s="119">
        <v>0</v>
      </c>
      <c r="G109" s="119">
        <v>0</v>
      </c>
      <c r="H109" s="119">
        <v>0</v>
      </c>
      <c r="I109" s="119">
        <v>0</v>
      </c>
    </row>
    <row r="110" spans="2:9" x14ac:dyDescent="0.25">
      <c r="B110" s="127" t="s">
        <v>973</v>
      </c>
      <c r="C110" s="127">
        <v>105</v>
      </c>
      <c r="D110" s="127">
        <v>1913</v>
      </c>
      <c r="E110" s="119">
        <v>0</v>
      </c>
      <c r="F110" s="119">
        <v>0</v>
      </c>
      <c r="G110" s="119">
        <v>0</v>
      </c>
      <c r="H110" s="119">
        <v>0</v>
      </c>
      <c r="I110" s="119">
        <v>0</v>
      </c>
    </row>
    <row r="111" spans="2:9" x14ac:dyDescent="0.25">
      <c r="B111" s="127" t="s">
        <v>973</v>
      </c>
      <c r="C111" s="127">
        <v>106</v>
      </c>
      <c r="D111" s="127">
        <v>1912</v>
      </c>
      <c r="E111" s="119">
        <v>0</v>
      </c>
      <c r="F111" s="119">
        <v>0</v>
      </c>
      <c r="G111" s="119">
        <v>0</v>
      </c>
      <c r="H111" s="119">
        <v>0</v>
      </c>
      <c r="I111" s="119">
        <v>0</v>
      </c>
    </row>
    <row r="112" spans="2:9" x14ac:dyDescent="0.25">
      <c r="B112" s="127" t="s">
        <v>973</v>
      </c>
      <c r="C112" s="127">
        <v>107</v>
      </c>
      <c r="D112" s="127">
        <v>1911</v>
      </c>
      <c r="E112" s="119">
        <v>0</v>
      </c>
      <c r="F112" s="119">
        <v>0</v>
      </c>
      <c r="G112" s="119">
        <v>0</v>
      </c>
      <c r="H112" s="119">
        <v>0</v>
      </c>
      <c r="I112" s="119">
        <v>0</v>
      </c>
    </row>
    <row r="113" spans="2:9" x14ac:dyDescent="0.25">
      <c r="B113" s="127" t="s">
        <v>973</v>
      </c>
      <c r="C113" s="127">
        <v>108</v>
      </c>
      <c r="D113" s="127">
        <v>1910</v>
      </c>
      <c r="E113" s="119">
        <v>0</v>
      </c>
      <c r="F113" s="119">
        <v>0</v>
      </c>
      <c r="G113" s="119">
        <v>0</v>
      </c>
      <c r="H113" s="119">
        <v>0</v>
      </c>
      <c r="I113" s="119">
        <v>0</v>
      </c>
    </row>
    <row r="114" spans="2:9" x14ac:dyDescent="0.25">
      <c r="B114" s="127" t="s">
        <v>973</v>
      </c>
      <c r="C114" s="127">
        <v>109</v>
      </c>
      <c r="D114" s="127">
        <v>1909</v>
      </c>
      <c r="E114" s="119">
        <v>0</v>
      </c>
      <c r="F114" s="119">
        <v>0</v>
      </c>
      <c r="G114" s="119">
        <v>0</v>
      </c>
      <c r="H114" s="119">
        <v>0</v>
      </c>
      <c r="I114" s="119">
        <v>0</v>
      </c>
    </row>
    <row r="115" spans="2:9" x14ac:dyDescent="0.25">
      <c r="B115" s="127" t="s">
        <v>973</v>
      </c>
      <c r="C115" s="127">
        <v>110</v>
      </c>
      <c r="D115" s="127">
        <v>1908</v>
      </c>
      <c r="E115" s="119">
        <v>0</v>
      </c>
      <c r="F115" s="119">
        <v>0</v>
      </c>
      <c r="G115" s="119">
        <v>0</v>
      </c>
      <c r="H115" s="119">
        <v>0</v>
      </c>
      <c r="I115" s="119">
        <v>0</v>
      </c>
    </row>
    <row r="116" spans="2:9" x14ac:dyDescent="0.25">
      <c r="B116" s="127" t="s">
        <v>973</v>
      </c>
      <c r="C116" s="127">
        <v>111</v>
      </c>
      <c r="D116" s="127">
        <v>1907</v>
      </c>
      <c r="E116" s="119">
        <v>0</v>
      </c>
      <c r="F116" s="119">
        <v>0</v>
      </c>
      <c r="G116" s="119">
        <v>0</v>
      </c>
      <c r="H116" s="119">
        <v>0</v>
      </c>
      <c r="I116" s="119">
        <v>0</v>
      </c>
    </row>
    <row r="117" spans="2:9" x14ac:dyDescent="0.25">
      <c r="B117" s="127" t="s">
        <v>973</v>
      </c>
      <c r="C117" s="127">
        <v>112</v>
      </c>
      <c r="D117" s="127">
        <v>1906</v>
      </c>
      <c r="E117" s="119">
        <v>0</v>
      </c>
      <c r="F117" s="119">
        <v>0</v>
      </c>
      <c r="G117" s="119">
        <v>0</v>
      </c>
      <c r="H117" s="119">
        <v>0</v>
      </c>
      <c r="I117" s="119">
        <v>0</v>
      </c>
    </row>
    <row r="118" spans="2:9" x14ac:dyDescent="0.25">
      <c r="B118" s="127" t="s">
        <v>973</v>
      </c>
      <c r="C118" s="127">
        <v>113</v>
      </c>
      <c r="D118" s="127">
        <v>1905</v>
      </c>
      <c r="E118" s="119">
        <v>0</v>
      </c>
      <c r="F118" s="119">
        <v>0</v>
      </c>
      <c r="G118" s="119">
        <v>0</v>
      </c>
      <c r="H118" s="119">
        <v>0</v>
      </c>
      <c r="I118" s="119">
        <v>0</v>
      </c>
    </row>
    <row r="119" spans="2:9" x14ac:dyDescent="0.25">
      <c r="B119" s="127" t="s">
        <v>33</v>
      </c>
      <c r="C119" s="127">
        <v>0</v>
      </c>
      <c r="D119" s="127">
        <v>2018</v>
      </c>
      <c r="E119" s="119">
        <v>66138750</v>
      </c>
      <c r="F119" s="119">
        <v>0</v>
      </c>
      <c r="G119" s="119">
        <v>364128</v>
      </c>
      <c r="H119" s="119">
        <v>997</v>
      </c>
      <c r="I119" s="119">
        <v>361359</v>
      </c>
    </row>
    <row r="120" spans="2:9" x14ac:dyDescent="0.25">
      <c r="B120" s="127" t="s">
        <v>33</v>
      </c>
      <c r="C120" s="127">
        <v>1</v>
      </c>
      <c r="D120" s="127">
        <v>2017</v>
      </c>
      <c r="E120" s="119">
        <v>132747118</v>
      </c>
      <c r="F120" s="119">
        <v>0</v>
      </c>
      <c r="G120" s="119">
        <v>370032</v>
      </c>
      <c r="H120" s="119">
        <v>185</v>
      </c>
      <c r="I120" s="119">
        <v>364565</v>
      </c>
    </row>
    <row r="121" spans="2:9" x14ac:dyDescent="0.25">
      <c r="B121" s="127" t="s">
        <v>33</v>
      </c>
      <c r="C121" s="127">
        <v>2</v>
      </c>
      <c r="D121" s="127">
        <v>2016</v>
      </c>
      <c r="E121" s="119">
        <v>132982251</v>
      </c>
      <c r="F121" s="119">
        <v>0</v>
      </c>
      <c r="G121" s="119">
        <v>370735</v>
      </c>
      <c r="H121" s="119">
        <v>69</v>
      </c>
      <c r="I121" s="119">
        <v>365365</v>
      </c>
    </row>
    <row r="122" spans="2:9" x14ac:dyDescent="0.25">
      <c r="B122" s="127" t="s">
        <v>33</v>
      </c>
      <c r="C122" s="127">
        <v>3</v>
      </c>
      <c r="D122" s="127">
        <v>2015</v>
      </c>
      <c r="E122" s="119">
        <v>128348935</v>
      </c>
      <c r="F122" s="119">
        <v>0</v>
      </c>
      <c r="G122" s="119">
        <v>357894</v>
      </c>
      <c r="H122" s="119">
        <v>57</v>
      </c>
      <c r="I122" s="119">
        <v>352475</v>
      </c>
    </row>
    <row r="123" spans="2:9" x14ac:dyDescent="0.25">
      <c r="B123" s="127" t="s">
        <v>33</v>
      </c>
      <c r="C123" s="127">
        <v>4</v>
      </c>
      <c r="D123" s="127">
        <v>2014</v>
      </c>
      <c r="E123" s="119">
        <v>126468690</v>
      </c>
      <c r="F123" s="119">
        <v>0</v>
      </c>
      <c r="G123" s="119">
        <v>352186</v>
      </c>
      <c r="H123" s="119">
        <v>40</v>
      </c>
      <c r="I123" s="119">
        <v>347752</v>
      </c>
    </row>
    <row r="124" spans="2:9" x14ac:dyDescent="0.25">
      <c r="B124" s="127" t="s">
        <v>33</v>
      </c>
      <c r="C124" s="127">
        <v>5</v>
      </c>
      <c r="D124" s="127">
        <v>2013</v>
      </c>
      <c r="E124" s="119">
        <v>121644742</v>
      </c>
      <c r="F124" s="119">
        <v>0</v>
      </c>
      <c r="G124" s="119">
        <v>338607</v>
      </c>
      <c r="H124" s="119">
        <v>35</v>
      </c>
      <c r="I124" s="119">
        <v>334676</v>
      </c>
    </row>
    <row r="125" spans="2:9" x14ac:dyDescent="0.25">
      <c r="B125" s="127" t="s">
        <v>33</v>
      </c>
      <c r="C125" s="127">
        <v>6</v>
      </c>
      <c r="D125" s="127">
        <v>2012</v>
      </c>
      <c r="E125" s="119">
        <v>121258475</v>
      </c>
      <c r="F125" s="119">
        <v>0</v>
      </c>
      <c r="G125" s="119">
        <v>337435</v>
      </c>
      <c r="H125" s="119">
        <v>33</v>
      </c>
      <c r="I125" s="119">
        <v>333420</v>
      </c>
    </row>
    <row r="126" spans="2:9" x14ac:dyDescent="0.25">
      <c r="B126" s="127" t="s">
        <v>33</v>
      </c>
      <c r="C126" s="127">
        <v>7</v>
      </c>
      <c r="D126" s="127">
        <v>2011</v>
      </c>
      <c r="E126" s="119">
        <v>118832183</v>
      </c>
      <c r="F126" s="119">
        <v>0</v>
      </c>
      <c r="G126" s="119">
        <v>330344</v>
      </c>
      <c r="H126" s="119">
        <v>31</v>
      </c>
      <c r="I126" s="119">
        <v>326894</v>
      </c>
    </row>
    <row r="127" spans="2:9" x14ac:dyDescent="0.25">
      <c r="B127" s="127" t="s">
        <v>33</v>
      </c>
      <c r="C127" s="127">
        <v>8</v>
      </c>
      <c r="D127" s="127">
        <v>2010</v>
      </c>
      <c r="E127" s="119">
        <v>121341713</v>
      </c>
      <c r="F127" s="119">
        <v>0</v>
      </c>
      <c r="G127" s="119">
        <v>337093</v>
      </c>
      <c r="H127" s="119">
        <v>25</v>
      </c>
      <c r="I127" s="119">
        <v>333836</v>
      </c>
    </row>
    <row r="128" spans="2:9" x14ac:dyDescent="0.25">
      <c r="B128" s="127" t="s">
        <v>33</v>
      </c>
      <c r="C128" s="127">
        <v>9</v>
      </c>
      <c r="D128" s="127">
        <v>2009</v>
      </c>
      <c r="E128" s="119">
        <v>119108075</v>
      </c>
      <c r="F128" s="119">
        <v>0</v>
      </c>
      <c r="G128" s="119">
        <v>330899</v>
      </c>
      <c r="H128" s="119">
        <v>31</v>
      </c>
      <c r="I128" s="119">
        <v>327765</v>
      </c>
    </row>
    <row r="129" spans="2:9" x14ac:dyDescent="0.25">
      <c r="B129" s="127" t="s">
        <v>33</v>
      </c>
      <c r="C129" s="127">
        <v>10</v>
      </c>
      <c r="D129" s="127">
        <v>2008</v>
      </c>
      <c r="E129" s="119">
        <v>121864868</v>
      </c>
      <c r="F129" s="119">
        <v>0</v>
      </c>
      <c r="G129" s="119">
        <v>338240</v>
      </c>
      <c r="H129" s="119">
        <v>33</v>
      </c>
      <c r="I129" s="119">
        <v>335257</v>
      </c>
    </row>
    <row r="130" spans="2:9" x14ac:dyDescent="0.25">
      <c r="B130" s="127" t="s">
        <v>33</v>
      </c>
      <c r="C130" s="127">
        <v>11</v>
      </c>
      <c r="D130" s="127">
        <v>2007</v>
      </c>
      <c r="E130" s="119">
        <v>121081760</v>
      </c>
      <c r="F130" s="119">
        <v>0</v>
      </c>
      <c r="G130" s="119">
        <v>335819</v>
      </c>
      <c r="H130" s="119">
        <v>26</v>
      </c>
      <c r="I130" s="119">
        <v>333077</v>
      </c>
    </row>
    <row r="131" spans="2:9" x14ac:dyDescent="0.25">
      <c r="B131" s="127" t="s">
        <v>33</v>
      </c>
      <c r="C131" s="127">
        <v>12</v>
      </c>
      <c r="D131" s="127">
        <v>2006</v>
      </c>
      <c r="E131" s="119">
        <v>119349935</v>
      </c>
      <c r="F131" s="119">
        <v>0</v>
      </c>
      <c r="G131" s="119">
        <v>330908</v>
      </c>
      <c r="H131" s="119">
        <v>24</v>
      </c>
      <c r="I131" s="119">
        <v>328272</v>
      </c>
    </row>
    <row r="132" spans="2:9" x14ac:dyDescent="0.25">
      <c r="B132" s="127" t="s">
        <v>33</v>
      </c>
      <c r="C132" s="127">
        <v>13</v>
      </c>
      <c r="D132" s="127">
        <v>2005</v>
      </c>
      <c r="E132" s="119">
        <v>120529081</v>
      </c>
      <c r="F132" s="119">
        <v>0</v>
      </c>
      <c r="G132" s="119">
        <v>334057</v>
      </c>
      <c r="H132" s="119">
        <v>32</v>
      </c>
      <c r="I132" s="119">
        <v>331536</v>
      </c>
    </row>
    <row r="133" spans="2:9" x14ac:dyDescent="0.25">
      <c r="B133" s="127" t="s">
        <v>33</v>
      </c>
      <c r="C133" s="127">
        <v>14</v>
      </c>
      <c r="D133" s="127">
        <v>2004</v>
      </c>
      <c r="E133" s="119">
        <v>123659848</v>
      </c>
      <c r="F133" s="119">
        <v>0</v>
      </c>
      <c r="G133" s="119">
        <v>342275</v>
      </c>
      <c r="H133" s="119">
        <v>33</v>
      </c>
      <c r="I133" s="119">
        <v>339874</v>
      </c>
    </row>
    <row r="134" spans="2:9" x14ac:dyDescent="0.25">
      <c r="B134" s="127" t="s">
        <v>33</v>
      </c>
      <c r="C134" s="127">
        <v>15</v>
      </c>
      <c r="D134" s="127">
        <v>2003</v>
      </c>
      <c r="E134" s="119">
        <v>124209251</v>
      </c>
      <c r="F134" s="119">
        <v>0</v>
      </c>
      <c r="G134" s="119">
        <v>344357</v>
      </c>
      <c r="H134" s="119">
        <v>67</v>
      </c>
      <c r="I134" s="119">
        <v>341551</v>
      </c>
    </row>
    <row r="135" spans="2:9" x14ac:dyDescent="0.25">
      <c r="B135" s="127" t="s">
        <v>33</v>
      </c>
      <c r="C135" s="127">
        <v>16</v>
      </c>
      <c r="D135" s="127">
        <v>2002</v>
      </c>
      <c r="E135" s="119">
        <v>126828914</v>
      </c>
      <c r="F135" s="119">
        <v>0</v>
      </c>
      <c r="G135" s="119">
        <v>353068</v>
      </c>
      <c r="H135" s="119">
        <v>69</v>
      </c>
      <c r="I135" s="119">
        <v>350021</v>
      </c>
    </row>
    <row r="136" spans="2:9" x14ac:dyDescent="0.25">
      <c r="B136" s="127" t="s">
        <v>33</v>
      </c>
      <c r="C136" s="127">
        <v>17</v>
      </c>
      <c r="D136" s="127">
        <v>2001</v>
      </c>
      <c r="E136" s="119">
        <v>131533588</v>
      </c>
      <c r="F136" s="119">
        <v>0</v>
      </c>
      <c r="G136" s="119">
        <v>367391</v>
      </c>
      <c r="H136" s="119">
        <v>100</v>
      </c>
      <c r="I136" s="119">
        <v>363373</v>
      </c>
    </row>
    <row r="137" spans="2:9" x14ac:dyDescent="0.25">
      <c r="B137" s="127" t="s">
        <v>33</v>
      </c>
      <c r="C137" s="127">
        <v>18</v>
      </c>
      <c r="D137" s="127">
        <v>2000</v>
      </c>
      <c r="E137" s="119">
        <v>139933254</v>
      </c>
      <c r="F137" s="119">
        <v>0</v>
      </c>
      <c r="G137" s="119">
        <v>401023</v>
      </c>
      <c r="H137" s="119">
        <v>124</v>
      </c>
      <c r="I137" s="119">
        <v>390691</v>
      </c>
    </row>
    <row r="138" spans="2:9" x14ac:dyDescent="0.25">
      <c r="B138" s="127" t="s">
        <v>33</v>
      </c>
      <c r="C138" s="127">
        <v>19</v>
      </c>
      <c r="D138" s="127">
        <v>1999</v>
      </c>
      <c r="E138" s="119">
        <v>145487782</v>
      </c>
      <c r="F138" s="119">
        <v>0</v>
      </c>
      <c r="G138" s="119">
        <v>426214</v>
      </c>
      <c r="H138" s="119">
        <v>175</v>
      </c>
      <c r="I138" s="119">
        <v>406689</v>
      </c>
    </row>
    <row r="139" spans="2:9" x14ac:dyDescent="0.25">
      <c r="B139" s="127" t="s">
        <v>33</v>
      </c>
      <c r="C139" s="127">
        <v>20</v>
      </c>
      <c r="D139" s="127">
        <v>1998</v>
      </c>
      <c r="E139" s="119">
        <v>151008075</v>
      </c>
      <c r="F139" s="119">
        <v>0</v>
      </c>
      <c r="G139" s="119">
        <v>442620</v>
      </c>
      <c r="H139" s="119">
        <v>164</v>
      </c>
      <c r="I139" s="119">
        <v>419102</v>
      </c>
    </row>
    <row r="140" spans="2:9" x14ac:dyDescent="0.25">
      <c r="B140" s="127" t="s">
        <v>33</v>
      </c>
      <c r="C140" s="127">
        <v>21</v>
      </c>
      <c r="D140" s="127">
        <v>1997</v>
      </c>
      <c r="E140" s="119">
        <v>158486094</v>
      </c>
      <c r="F140" s="119">
        <v>0</v>
      </c>
      <c r="G140" s="119">
        <v>462205</v>
      </c>
      <c r="H140" s="119">
        <v>191</v>
      </c>
      <c r="I140" s="119">
        <v>437734</v>
      </c>
    </row>
    <row r="141" spans="2:9" x14ac:dyDescent="0.25">
      <c r="B141" s="127" t="s">
        <v>33</v>
      </c>
      <c r="C141" s="127">
        <v>22</v>
      </c>
      <c r="D141" s="127">
        <v>1996</v>
      </c>
      <c r="E141" s="119">
        <v>158017860</v>
      </c>
      <c r="F141" s="119">
        <v>0</v>
      </c>
      <c r="G141" s="119">
        <v>460018</v>
      </c>
      <c r="H141" s="119">
        <v>185</v>
      </c>
      <c r="I141" s="119">
        <v>435803</v>
      </c>
    </row>
    <row r="142" spans="2:9" x14ac:dyDescent="0.25">
      <c r="B142" s="127" t="s">
        <v>33</v>
      </c>
      <c r="C142" s="127">
        <v>23</v>
      </c>
      <c r="D142" s="127">
        <v>1995</v>
      </c>
      <c r="E142" s="119">
        <v>154542233</v>
      </c>
      <c r="F142" s="119">
        <v>0</v>
      </c>
      <c r="G142" s="119">
        <v>452740</v>
      </c>
      <c r="H142" s="119">
        <v>201</v>
      </c>
      <c r="I142" s="119">
        <v>425495</v>
      </c>
    </row>
    <row r="143" spans="2:9" x14ac:dyDescent="0.25">
      <c r="B143" s="127" t="s">
        <v>33</v>
      </c>
      <c r="C143" s="127">
        <v>24</v>
      </c>
      <c r="D143" s="127">
        <v>1994</v>
      </c>
      <c r="E143" s="119">
        <v>157056879</v>
      </c>
      <c r="F143" s="119">
        <v>0</v>
      </c>
      <c r="G143" s="119">
        <v>460103</v>
      </c>
      <c r="H143" s="119">
        <v>192</v>
      </c>
      <c r="I143" s="119">
        <v>434009</v>
      </c>
    </row>
    <row r="144" spans="2:9" x14ac:dyDescent="0.25">
      <c r="B144" s="127" t="s">
        <v>33</v>
      </c>
      <c r="C144" s="127">
        <v>25</v>
      </c>
      <c r="D144" s="127">
        <v>1993</v>
      </c>
      <c r="E144" s="119">
        <v>163837020</v>
      </c>
      <c r="F144" s="119">
        <v>0</v>
      </c>
      <c r="G144" s="119">
        <v>479320</v>
      </c>
      <c r="H144" s="119">
        <v>207</v>
      </c>
      <c r="I144" s="119">
        <v>452644</v>
      </c>
    </row>
    <row r="145" spans="2:9" x14ac:dyDescent="0.25">
      <c r="B145" s="127" t="s">
        <v>33</v>
      </c>
      <c r="C145" s="127">
        <v>26</v>
      </c>
      <c r="D145" s="127">
        <v>1992</v>
      </c>
      <c r="E145" s="119">
        <v>168350519</v>
      </c>
      <c r="F145" s="119">
        <v>0</v>
      </c>
      <c r="G145" s="119">
        <v>490676</v>
      </c>
      <c r="H145" s="119">
        <v>201</v>
      </c>
      <c r="I145" s="119">
        <v>464792</v>
      </c>
    </row>
    <row r="146" spans="2:9" x14ac:dyDescent="0.25">
      <c r="B146" s="127" t="s">
        <v>33</v>
      </c>
      <c r="C146" s="127">
        <v>27</v>
      </c>
      <c r="D146" s="127">
        <v>1991</v>
      </c>
      <c r="E146" s="119">
        <v>175195081</v>
      </c>
      <c r="F146" s="119">
        <v>0</v>
      </c>
      <c r="G146" s="119">
        <v>508759</v>
      </c>
      <c r="H146" s="119">
        <v>216</v>
      </c>
      <c r="I146" s="119">
        <v>483125</v>
      </c>
    </row>
    <row r="147" spans="2:9" x14ac:dyDescent="0.25">
      <c r="B147" s="127" t="s">
        <v>33</v>
      </c>
      <c r="C147" s="127">
        <v>28</v>
      </c>
      <c r="D147" s="127">
        <v>1990</v>
      </c>
      <c r="E147" s="119">
        <v>191162288</v>
      </c>
      <c r="F147" s="119">
        <v>0</v>
      </c>
      <c r="G147" s="119">
        <v>552488</v>
      </c>
      <c r="H147" s="119">
        <v>262</v>
      </c>
      <c r="I147" s="119">
        <v>526402</v>
      </c>
    </row>
    <row r="148" spans="2:9" x14ac:dyDescent="0.25">
      <c r="B148" s="127" t="s">
        <v>33</v>
      </c>
      <c r="C148" s="127">
        <v>29</v>
      </c>
      <c r="D148" s="127">
        <v>1989</v>
      </c>
      <c r="E148" s="119">
        <v>188412640</v>
      </c>
      <c r="F148" s="119">
        <v>0</v>
      </c>
      <c r="G148" s="119">
        <v>543105</v>
      </c>
      <c r="H148" s="119">
        <v>246</v>
      </c>
      <c r="I148" s="119">
        <v>518466</v>
      </c>
    </row>
    <row r="149" spans="2:9" x14ac:dyDescent="0.25">
      <c r="B149" s="127" t="s">
        <v>33</v>
      </c>
      <c r="C149" s="127">
        <v>30</v>
      </c>
      <c r="D149" s="127">
        <v>1988</v>
      </c>
      <c r="E149" s="119">
        <v>192611715</v>
      </c>
      <c r="F149" s="119">
        <v>0</v>
      </c>
      <c r="G149" s="119">
        <v>553343</v>
      </c>
      <c r="H149" s="119">
        <v>283</v>
      </c>
      <c r="I149" s="119">
        <v>528883</v>
      </c>
    </row>
    <row r="150" spans="2:9" x14ac:dyDescent="0.25">
      <c r="B150" s="127" t="s">
        <v>33</v>
      </c>
      <c r="C150" s="127">
        <v>31</v>
      </c>
      <c r="D150" s="127">
        <v>1987</v>
      </c>
      <c r="E150" s="119">
        <v>187724418</v>
      </c>
      <c r="F150" s="119">
        <v>0</v>
      </c>
      <c r="G150" s="119">
        <v>538411</v>
      </c>
      <c r="H150" s="119">
        <v>318</v>
      </c>
      <c r="I150" s="119">
        <v>515696</v>
      </c>
    </row>
    <row r="151" spans="2:9" x14ac:dyDescent="0.25">
      <c r="B151" s="127" t="s">
        <v>33</v>
      </c>
      <c r="C151" s="127">
        <v>32</v>
      </c>
      <c r="D151" s="127">
        <v>1986</v>
      </c>
      <c r="E151" s="119">
        <v>182866718</v>
      </c>
      <c r="F151" s="119">
        <v>0</v>
      </c>
      <c r="G151" s="119">
        <v>523223</v>
      </c>
      <c r="H151" s="119">
        <v>298</v>
      </c>
      <c r="I151" s="119">
        <v>502342</v>
      </c>
    </row>
    <row r="152" spans="2:9" x14ac:dyDescent="0.25">
      <c r="B152" s="127" t="s">
        <v>33</v>
      </c>
      <c r="C152" s="127">
        <v>33</v>
      </c>
      <c r="D152" s="127">
        <v>1985</v>
      </c>
      <c r="E152" s="119">
        <v>176795193</v>
      </c>
      <c r="F152" s="119">
        <v>0</v>
      </c>
      <c r="G152" s="119">
        <v>505057</v>
      </c>
      <c r="H152" s="119">
        <v>328</v>
      </c>
      <c r="I152" s="119">
        <v>485804</v>
      </c>
    </row>
    <row r="153" spans="2:9" x14ac:dyDescent="0.25">
      <c r="B153" s="127" t="s">
        <v>33</v>
      </c>
      <c r="C153" s="127">
        <v>34</v>
      </c>
      <c r="D153" s="127">
        <v>1984</v>
      </c>
      <c r="E153" s="119">
        <v>174632381</v>
      </c>
      <c r="F153" s="119">
        <v>0</v>
      </c>
      <c r="G153" s="119">
        <v>498041</v>
      </c>
      <c r="H153" s="119">
        <v>379</v>
      </c>
      <c r="I153" s="119">
        <v>479827</v>
      </c>
    </row>
    <row r="154" spans="2:9" x14ac:dyDescent="0.25">
      <c r="B154" s="127" t="s">
        <v>33</v>
      </c>
      <c r="C154" s="127">
        <v>35</v>
      </c>
      <c r="D154" s="127">
        <v>1983</v>
      </c>
      <c r="E154" s="119">
        <v>173947017</v>
      </c>
      <c r="F154" s="119">
        <v>0</v>
      </c>
      <c r="G154" s="119">
        <v>494918</v>
      </c>
      <c r="H154" s="119">
        <v>341</v>
      </c>
      <c r="I154" s="119">
        <v>477875</v>
      </c>
    </row>
    <row r="155" spans="2:9" x14ac:dyDescent="0.25">
      <c r="B155" s="127" t="s">
        <v>33</v>
      </c>
      <c r="C155" s="127">
        <v>36</v>
      </c>
      <c r="D155" s="127">
        <v>1982</v>
      </c>
      <c r="E155" s="119">
        <v>176367157</v>
      </c>
      <c r="F155" s="119">
        <v>0</v>
      </c>
      <c r="G155" s="119">
        <v>500762</v>
      </c>
      <c r="H155" s="119">
        <v>416</v>
      </c>
      <c r="I155" s="119">
        <v>484282</v>
      </c>
    </row>
    <row r="156" spans="2:9" x14ac:dyDescent="0.25">
      <c r="B156" s="127" t="s">
        <v>33</v>
      </c>
      <c r="C156" s="127">
        <v>37</v>
      </c>
      <c r="D156" s="127">
        <v>1981</v>
      </c>
      <c r="E156" s="119">
        <v>173523049</v>
      </c>
      <c r="F156" s="119">
        <v>0</v>
      </c>
      <c r="G156" s="119">
        <v>492050</v>
      </c>
      <c r="H156" s="119">
        <v>439</v>
      </c>
      <c r="I156" s="119">
        <v>476592</v>
      </c>
    </row>
    <row r="157" spans="2:9" x14ac:dyDescent="0.25">
      <c r="B157" s="127" t="s">
        <v>33</v>
      </c>
      <c r="C157" s="127">
        <v>38</v>
      </c>
      <c r="D157" s="127">
        <v>1980</v>
      </c>
      <c r="E157" s="119">
        <v>173352545</v>
      </c>
      <c r="F157" s="119">
        <v>0</v>
      </c>
      <c r="G157" s="119">
        <v>491383</v>
      </c>
      <c r="H157" s="119">
        <v>520</v>
      </c>
      <c r="I157" s="119">
        <v>476083</v>
      </c>
    </row>
    <row r="158" spans="2:9" x14ac:dyDescent="0.25">
      <c r="B158" s="127" t="s">
        <v>33</v>
      </c>
      <c r="C158" s="127">
        <v>39</v>
      </c>
      <c r="D158" s="127">
        <v>1979</v>
      </c>
      <c r="E158" s="119">
        <v>163812565</v>
      </c>
      <c r="F158" s="119">
        <v>0</v>
      </c>
      <c r="G158" s="119">
        <v>464212</v>
      </c>
      <c r="H158" s="119">
        <v>502</v>
      </c>
      <c r="I158" s="119">
        <v>449804</v>
      </c>
    </row>
    <row r="159" spans="2:9" x14ac:dyDescent="0.25">
      <c r="B159" s="127" t="s">
        <v>33</v>
      </c>
      <c r="C159" s="127">
        <v>40</v>
      </c>
      <c r="D159" s="127">
        <v>1978</v>
      </c>
      <c r="E159" s="119">
        <v>160296640</v>
      </c>
      <c r="F159" s="119">
        <v>0</v>
      </c>
      <c r="G159" s="119">
        <v>454000</v>
      </c>
      <c r="H159" s="119">
        <v>571</v>
      </c>
      <c r="I159" s="119">
        <v>440280</v>
      </c>
    </row>
    <row r="160" spans="2:9" x14ac:dyDescent="0.25">
      <c r="B160" s="127" t="s">
        <v>33</v>
      </c>
      <c r="C160" s="127">
        <v>41</v>
      </c>
      <c r="D160" s="127">
        <v>1977</v>
      </c>
      <c r="E160" s="119">
        <v>157520992</v>
      </c>
      <c r="F160" s="119">
        <v>0</v>
      </c>
      <c r="G160" s="119">
        <v>445757</v>
      </c>
      <c r="H160" s="119">
        <v>612</v>
      </c>
      <c r="I160" s="119">
        <v>432599</v>
      </c>
    </row>
    <row r="161" spans="2:9" x14ac:dyDescent="0.25">
      <c r="B161" s="127" t="s">
        <v>33</v>
      </c>
      <c r="C161" s="127">
        <v>42</v>
      </c>
      <c r="D161" s="127">
        <v>1976</v>
      </c>
      <c r="E161" s="119">
        <v>152143622</v>
      </c>
      <c r="F161" s="119">
        <v>0</v>
      </c>
      <c r="G161" s="119">
        <v>430654</v>
      </c>
      <c r="H161" s="119">
        <v>680</v>
      </c>
      <c r="I161" s="119">
        <v>417828</v>
      </c>
    </row>
    <row r="162" spans="2:9" x14ac:dyDescent="0.25">
      <c r="B162" s="127" t="s">
        <v>33</v>
      </c>
      <c r="C162" s="127">
        <v>43</v>
      </c>
      <c r="D162" s="127">
        <v>1975</v>
      </c>
      <c r="E162" s="119">
        <v>147372277</v>
      </c>
      <c r="F162" s="119">
        <v>0</v>
      </c>
      <c r="G162" s="119">
        <v>417102</v>
      </c>
      <c r="H162" s="119">
        <v>642</v>
      </c>
      <c r="I162" s="119">
        <v>404788</v>
      </c>
    </row>
    <row r="163" spans="2:9" x14ac:dyDescent="0.25">
      <c r="B163" s="127" t="s">
        <v>33</v>
      </c>
      <c r="C163" s="127">
        <v>44</v>
      </c>
      <c r="D163" s="127">
        <v>1974</v>
      </c>
      <c r="E163" s="119">
        <v>147709923</v>
      </c>
      <c r="F163" s="119">
        <v>0</v>
      </c>
      <c r="G163" s="119">
        <v>417573</v>
      </c>
      <c r="H163" s="119">
        <v>723</v>
      </c>
      <c r="I163" s="119">
        <v>405555</v>
      </c>
    </row>
    <row r="164" spans="2:9" x14ac:dyDescent="0.25">
      <c r="B164" s="127" t="s">
        <v>33</v>
      </c>
      <c r="C164" s="127">
        <v>45</v>
      </c>
      <c r="D164" s="127">
        <v>1973</v>
      </c>
      <c r="E164" s="119">
        <v>147601360</v>
      </c>
      <c r="F164" s="119">
        <v>0</v>
      </c>
      <c r="G164" s="119">
        <v>416276</v>
      </c>
      <c r="H164" s="119">
        <v>819</v>
      </c>
      <c r="I164" s="119">
        <v>405239</v>
      </c>
    </row>
    <row r="165" spans="2:9" x14ac:dyDescent="0.25">
      <c r="B165" s="127" t="s">
        <v>33</v>
      </c>
      <c r="C165" s="127">
        <v>46</v>
      </c>
      <c r="D165" s="127">
        <v>1972</v>
      </c>
      <c r="E165" s="119">
        <v>159002511</v>
      </c>
      <c r="F165" s="119">
        <v>0</v>
      </c>
      <c r="G165" s="119">
        <v>447556</v>
      </c>
      <c r="H165" s="119">
        <v>1004</v>
      </c>
      <c r="I165" s="119">
        <v>436434</v>
      </c>
    </row>
    <row r="166" spans="2:9" x14ac:dyDescent="0.25">
      <c r="B166" s="127" t="s">
        <v>33</v>
      </c>
      <c r="C166" s="127">
        <v>47</v>
      </c>
      <c r="D166" s="127">
        <v>1971</v>
      </c>
      <c r="E166" s="119">
        <v>173850983</v>
      </c>
      <c r="F166" s="119">
        <v>0</v>
      </c>
      <c r="G166" s="119">
        <v>487940</v>
      </c>
      <c r="H166" s="119">
        <v>1181</v>
      </c>
      <c r="I166" s="119">
        <v>476986</v>
      </c>
    </row>
    <row r="167" spans="2:9" x14ac:dyDescent="0.25">
      <c r="B167" s="127" t="s">
        <v>33</v>
      </c>
      <c r="C167" s="127">
        <v>48</v>
      </c>
      <c r="D167" s="127">
        <v>1970</v>
      </c>
      <c r="E167" s="119">
        <v>179378369</v>
      </c>
      <c r="F167" s="119">
        <v>0</v>
      </c>
      <c r="G167" s="119">
        <v>502655</v>
      </c>
      <c r="H167" s="119">
        <v>1327</v>
      </c>
      <c r="I167" s="119">
        <v>492008</v>
      </c>
    </row>
    <row r="168" spans="2:9" x14ac:dyDescent="0.25">
      <c r="B168" s="127" t="s">
        <v>33</v>
      </c>
      <c r="C168" s="127">
        <v>49</v>
      </c>
      <c r="D168" s="127">
        <v>1969</v>
      </c>
      <c r="E168" s="119">
        <v>192806608</v>
      </c>
      <c r="F168" s="119">
        <v>0</v>
      </c>
      <c r="G168" s="119">
        <v>539354</v>
      </c>
      <c r="H168" s="119">
        <v>1599</v>
      </c>
      <c r="I168" s="119">
        <v>528582</v>
      </c>
    </row>
    <row r="169" spans="2:9" x14ac:dyDescent="0.25">
      <c r="B169" s="127" t="s">
        <v>33</v>
      </c>
      <c r="C169" s="127">
        <v>50</v>
      </c>
      <c r="D169" s="127">
        <v>1968</v>
      </c>
      <c r="E169" s="119">
        <v>201118610</v>
      </c>
      <c r="F169" s="119">
        <v>0</v>
      </c>
      <c r="G169" s="119">
        <v>562188</v>
      </c>
      <c r="H169" s="119">
        <v>1887</v>
      </c>
      <c r="I169" s="119">
        <v>551248</v>
      </c>
    </row>
    <row r="170" spans="2:9" x14ac:dyDescent="0.25">
      <c r="B170" s="127" t="s">
        <v>33</v>
      </c>
      <c r="C170" s="127">
        <v>51</v>
      </c>
      <c r="D170" s="127">
        <v>1967</v>
      </c>
      <c r="E170" s="119">
        <v>205918055</v>
      </c>
      <c r="F170" s="119">
        <v>0</v>
      </c>
      <c r="G170" s="119">
        <v>574622</v>
      </c>
      <c r="H170" s="119">
        <v>2182</v>
      </c>
      <c r="I170" s="119">
        <v>564253</v>
      </c>
    </row>
    <row r="171" spans="2:9" x14ac:dyDescent="0.25">
      <c r="B171" s="127" t="s">
        <v>33</v>
      </c>
      <c r="C171" s="127">
        <v>52</v>
      </c>
      <c r="D171" s="127">
        <v>1966</v>
      </c>
      <c r="E171" s="119">
        <v>212344821</v>
      </c>
      <c r="F171" s="119">
        <v>0</v>
      </c>
      <c r="G171" s="119">
        <v>590944</v>
      </c>
      <c r="H171" s="119">
        <v>2474</v>
      </c>
      <c r="I171" s="119">
        <v>581641</v>
      </c>
    </row>
    <row r="172" spans="2:9" x14ac:dyDescent="0.25">
      <c r="B172" s="127" t="s">
        <v>33</v>
      </c>
      <c r="C172" s="127">
        <v>53</v>
      </c>
      <c r="D172" s="127">
        <v>1965</v>
      </c>
      <c r="E172" s="119">
        <v>213170006</v>
      </c>
      <c r="F172" s="119">
        <v>0</v>
      </c>
      <c r="G172" s="119">
        <v>593005</v>
      </c>
      <c r="H172" s="119">
        <v>2794</v>
      </c>
      <c r="I172" s="119">
        <v>583813</v>
      </c>
    </row>
    <row r="173" spans="2:9" x14ac:dyDescent="0.25">
      <c r="B173" s="127" t="s">
        <v>33</v>
      </c>
      <c r="C173" s="127">
        <v>54</v>
      </c>
      <c r="D173" s="127">
        <v>1964</v>
      </c>
      <c r="E173" s="119">
        <v>216905773</v>
      </c>
      <c r="F173" s="119">
        <v>0</v>
      </c>
      <c r="G173" s="119">
        <v>603422</v>
      </c>
      <c r="H173" s="119">
        <v>3127</v>
      </c>
      <c r="I173" s="119">
        <v>594325</v>
      </c>
    </row>
    <row r="174" spans="2:9" x14ac:dyDescent="0.25">
      <c r="B174" s="127" t="s">
        <v>33</v>
      </c>
      <c r="C174" s="127">
        <v>55</v>
      </c>
      <c r="D174" s="127">
        <v>1963</v>
      </c>
      <c r="E174" s="119">
        <v>214999149</v>
      </c>
      <c r="F174" s="119">
        <v>0</v>
      </c>
      <c r="G174" s="119">
        <v>597412</v>
      </c>
      <c r="H174" s="119">
        <v>3569</v>
      </c>
      <c r="I174" s="119">
        <v>588461</v>
      </c>
    </row>
    <row r="175" spans="2:9" x14ac:dyDescent="0.25">
      <c r="B175" s="127" t="s">
        <v>33</v>
      </c>
      <c r="C175" s="127">
        <v>56</v>
      </c>
      <c r="D175" s="127">
        <v>1962</v>
      </c>
      <c r="E175" s="119">
        <v>206466300</v>
      </c>
      <c r="F175" s="119">
        <v>0</v>
      </c>
      <c r="G175" s="119">
        <v>572625</v>
      </c>
      <c r="H175" s="119">
        <v>3742</v>
      </c>
      <c r="I175" s="119">
        <v>564116</v>
      </c>
    </row>
    <row r="176" spans="2:9" x14ac:dyDescent="0.25">
      <c r="B176" s="127" t="s">
        <v>33</v>
      </c>
      <c r="C176" s="127">
        <v>57</v>
      </c>
      <c r="D176" s="127">
        <v>1961</v>
      </c>
      <c r="E176" s="119">
        <v>200839383</v>
      </c>
      <c r="F176" s="119">
        <v>0</v>
      </c>
      <c r="G176" s="119">
        <v>556900</v>
      </c>
      <c r="H176" s="119">
        <v>4247</v>
      </c>
      <c r="I176" s="119">
        <v>548420</v>
      </c>
    </row>
    <row r="177" spans="2:9" x14ac:dyDescent="0.25">
      <c r="B177" s="127" t="s">
        <v>33</v>
      </c>
      <c r="C177" s="127">
        <v>58</v>
      </c>
      <c r="D177" s="127">
        <v>1960</v>
      </c>
      <c r="E177" s="119">
        <v>192197871</v>
      </c>
      <c r="F177" s="119">
        <v>0</v>
      </c>
      <c r="G177" s="119">
        <v>532909</v>
      </c>
      <c r="H177" s="119">
        <v>4465</v>
      </c>
      <c r="I177" s="119">
        <v>524553</v>
      </c>
    </row>
    <row r="178" spans="2:9" x14ac:dyDescent="0.25">
      <c r="B178" s="127" t="s">
        <v>33</v>
      </c>
      <c r="C178" s="127">
        <v>59</v>
      </c>
      <c r="D178" s="127">
        <v>1959</v>
      </c>
      <c r="E178" s="119">
        <v>185407710</v>
      </c>
      <c r="F178" s="119">
        <v>0</v>
      </c>
      <c r="G178" s="119">
        <v>513851</v>
      </c>
      <c r="H178" s="119">
        <v>4763</v>
      </c>
      <c r="I178" s="119">
        <v>505805</v>
      </c>
    </row>
    <row r="179" spans="2:9" x14ac:dyDescent="0.25">
      <c r="B179" s="127" t="s">
        <v>33</v>
      </c>
      <c r="C179" s="127">
        <v>60</v>
      </c>
      <c r="D179" s="127">
        <v>1958</v>
      </c>
      <c r="E179" s="119">
        <v>172945720</v>
      </c>
      <c r="F179" s="119">
        <v>0</v>
      </c>
      <c r="G179" s="119">
        <v>479290</v>
      </c>
      <c r="H179" s="119">
        <v>4884</v>
      </c>
      <c r="I179" s="119">
        <v>471513</v>
      </c>
    </row>
    <row r="180" spans="2:9" x14ac:dyDescent="0.25">
      <c r="B180" s="127" t="s">
        <v>33</v>
      </c>
      <c r="C180" s="127">
        <v>61</v>
      </c>
      <c r="D180" s="127">
        <v>1957</v>
      </c>
      <c r="E180" s="119">
        <v>167006846</v>
      </c>
      <c r="F180" s="119">
        <v>0</v>
      </c>
      <c r="G180" s="119">
        <v>462840</v>
      </c>
      <c r="H180" s="119">
        <v>5268</v>
      </c>
      <c r="I180" s="119">
        <v>454993</v>
      </c>
    </row>
    <row r="181" spans="2:9" x14ac:dyDescent="0.25">
      <c r="B181" s="127" t="s">
        <v>33</v>
      </c>
      <c r="C181" s="127">
        <v>62</v>
      </c>
      <c r="D181" s="127">
        <v>1956</v>
      </c>
      <c r="E181" s="119">
        <v>160427698</v>
      </c>
      <c r="F181" s="119">
        <v>0</v>
      </c>
      <c r="G181" s="119">
        <v>444604</v>
      </c>
      <c r="H181" s="119">
        <v>5538</v>
      </c>
      <c r="I181" s="119">
        <v>436863</v>
      </c>
    </row>
    <row r="182" spans="2:9" x14ac:dyDescent="0.25">
      <c r="B182" s="127" t="s">
        <v>33</v>
      </c>
      <c r="C182" s="127">
        <v>63</v>
      </c>
      <c r="D182" s="127">
        <v>1955</v>
      </c>
      <c r="E182" s="119">
        <v>152988189</v>
      </c>
      <c r="F182" s="119">
        <v>0</v>
      </c>
      <c r="G182" s="119">
        <v>424249</v>
      </c>
      <c r="H182" s="119">
        <v>5771</v>
      </c>
      <c r="I182" s="119">
        <v>416349</v>
      </c>
    </row>
    <row r="183" spans="2:9" x14ac:dyDescent="0.25">
      <c r="B183" s="127" t="s">
        <v>33</v>
      </c>
      <c r="C183" s="127">
        <v>64</v>
      </c>
      <c r="D183" s="127">
        <v>1954</v>
      </c>
      <c r="E183" s="119">
        <v>147279361</v>
      </c>
      <c r="F183" s="119">
        <v>0</v>
      </c>
      <c r="G183" s="119">
        <v>408292</v>
      </c>
      <c r="H183" s="119">
        <v>6205</v>
      </c>
      <c r="I183" s="119">
        <v>400490</v>
      </c>
    </row>
    <row r="184" spans="2:9" x14ac:dyDescent="0.25">
      <c r="B184" s="127" t="s">
        <v>33</v>
      </c>
      <c r="C184" s="127">
        <v>65</v>
      </c>
      <c r="D184" s="127">
        <v>1953</v>
      </c>
      <c r="E184" s="119">
        <v>140456771</v>
      </c>
      <c r="F184" s="119">
        <v>0</v>
      </c>
      <c r="G184" s="119">
        <v>389612</v>
      </c>
      <c r="H184" s="119">
        <v>6281</v>
      </c>
      <c r="I184" s="119">
        <v>381757</v>
      </c>
    </row>
    <row r="185" spans="2:9" x14ac:dyDescent="0.25">
      <c r="B185" s="127" t="s">
        <v>33</v>
      </c>
      <c r="C185" s="127">
        <v>66</v>
      </c>
      <c r="D185" s="127">
        <v>1952</v>
      </c>
      <c r="E185" s="119">
        <v>139084447</v>
      </c>
      <c r="F185" s="119">
        <v>0</v>
      </c>
      <c r="G185" s="119">
        <v>385788</v>
      </c>
      <c r="H185" s="119">
        <v>6759</v>
      </c>
      <c r="I185" s="119">
        <v>377722</v>
      </c>
    </row>
    <row r="186" spans="2:9" x14ac:dyDescent="0.25">
      <c r="B186" s="127" t="s">
        <v>33</v>
      </c>
      <c r="C186" s="127">
        <v>67</v>
      </c>
      <c r="D186" s="127">
        <v>1951</v>
      </c>
      <c r="E186" s="119">
        <v>135128037</v>
      </c>
      <c r="F186" s="119">
        <v>0</v>
      </c>
      <c r="G186" s="119">
        <v>374583</v>
      </c>
      <c r="H186" s="119">
        <v>7247</v>
      </c>
      <c r="I186" s="119">
        <v>366601</v>
      </c>
    </row>
    <row r="187" spans="2:9" x14ac:dyDescent="0.25">
      <c r="B187" s="127" t="s">
        <v>33</v>
      </c>
      <c r="C187" s="127">
        <v>68</v>
      </c>
      <c r="D187" s="127">
        <v>1950</v>
      </c>
      <c r="E187" s="119">
        <v>133292530</v>
      </c>
      <c r="F187" s="119">
        <v>0</v>
      </c>
      <c r="G187" s="119">
        <v>369528</v>
      </c>
      <c r="H187" s="119">
        <v>7612</v>
      </c>
      <c r="I187" s="119">
        <v>361428</v>
      </c>
    </row>
    <row r="188" spans="2:9" x14ac:dyDescent="0.25">
      <c r="B188" s="127" t="s">
        <v>33</v>
      </c>
      <c r="C188" s="127">
        <v>69</v>
      </c>
      <c r="D188" s="127">
        <v>1949</v>
      </c>
      <c r="E188" s="119">
        <v>126619771</v>
      </c>
      <c r="F188" s="119">
        <v>0</v>
      </c>
      <c r="G188" s="119">
        <v>351266</v>
      </c>
      <c r="H188" s="119">
        <v>7801</v>
      </c>
      <c r="I188" s="119">
        <v>343042</v>
      </c>
    </row>
    <row r="189" spans="2:9" x14ac:dyDescent="0.25">
      <c r="B189" s="127" t="s">
        <v>33</v>
      </c>
      <c r="C189" s="127">
        <v>70</v>
      </c>
      <c r="D189" s="127">
        <v>1948</v>
      </c>
      <c r="E189" s="119">
        <v>114497075</v>
      </c>
      <c r="F189" s="119">
        <v>0</v>
      </c>
      <c r="G189" s="119">
        <v>317943</v>
      </c>
      <c r="H189" s="119">
        <v>7651</v>
      </c>
      <c r="I189" s="119">
        <v>309946</v>
      </c>
    </row>
    <row r="190" spans="2:9" x14ac:dyDescent="0.25">
      <c r="B190" s="127" t="s">
        <v>33</v>
      </c>
      <c r="C190" s="127">
        <v>71</v>
      </c>
      <c r="D190" s="127">
        <v>1947</v>
      </c>
      <c r="E190" s="119">
        <v>106175683</v>
      </c>
      <c r="F190" s="119">
        <v>0</v>
      </c>
      <c r="G190" s="119">
        <v>295122</v>
      </c>
      <c r="H190" s="119">
        <v>7685</v>
      </c>
      <c r="I190" s="119">
        <v>287114</v>
      </c>
    </row>
    <row r="191" spans="2:9" x14ac:dyDescent="0.25">
      <c r="B191" s="127" t="s">
        <v>33</v>
      </c>
      <c r="C191" s="127">
        <v>72</v>
      </c>
      <c r="D191" s="127">
        <v>1946</v>
      </c>
      <c r="E191" s="119">
        <v>91210594</v>
      </c>
      <c r="F191" s="119">
        <v>0</v>
      </c>
      <c r="G191" s="119">
        <v>253850</v>
      </c>
      <c r="H191" s="119">
        <v>7337</v>
      </c>
      <c r="I191" s="119">
        <v>246272</v>
      </c>
    </row>
    <row r="192" spans="2:9" x14ac:dyDescent="0.25">
      <c r="B192" s="127" t="s">
        <v>33</v>
      </c>
      <c r="C192" s="127">
        <v>73</v>
      </c>
      <c r="D192" s="127">
        <v>1945</v>
      </c>
      <c r="E192" s="119">
        <v>78711132</v>
      </c>
      <c r="F192" s="119">
        <v>0</v>
      </c>
      <c r="G192" s="119">
        <v>219258</v>
      </c>
      <c r="H192" s="119">
        <v>6695</v>
      </c>
      <c r="I192" s="119">
        <v>212363</v>
      </c>
    </row>
    <row r="193" spans="2:9" x14ac:dyDescent="0.25">
      <c r="B193" s="127" t="s">
        <v>33</v>
      </c>
      <c r="C193" s="127">
        <v>74</v>
      </c>
      <c r="D193" s="127">
        <v>1944</v>
      </c>
      <c r="E193" s="119">
        <v>103130340</v>
      </c>
      <c r="F193" s="119">
        <v>0</v>
      </c>
      <c r="G193" s="119">
        <v>287644</v>
      </c>
      <c r="H193" s="119">
        <v>9562</v>
      </c>
      <c r="I193" s="119">
        <v>277858</v>
      </c>
    </row>
    <row r="194" spans="2:9" x14ac:dyDescent="0.25">
      <c r="B194" s="127" t="s">
        <v>33</v>
      </c>
      <c r="C194" s="127">
        <v>75</v>
      </c>
      <c r="D194" s="127">
        <v>1943</v>
      </c>
      <c r="E194" s="119">
        <v>103515067</v>
      </c>
      <c r="F194" s="119">
        <v>0</v>
      </c>
      <c r="G194" s="119">
        <v>289135</v>
      </c>
      <c r="H194" s="119">
        <v>10308</v>
      </c>
      <c r="I194" s="119">
        <v>278632</v>
      </c>
    </row>
    <row r="195" spans="2:9" x14ac:dyDescent="0.25">
      <c r="B195" s="127" t="s">
        <v>33</v>
      </c>
      <c r="C195" s="127">
        <v>76</v>
      </c>
      <c r="D195" s="127">
        <v>1942</v>
      </c>
      <c r="E195" s="119">
        <v>99736405</v>
      </c>
      <c r="F195" s="119">
        <v>0</v>
      </c>
      <c r="G195" s="119">
        <v>278862</v>
      </c>
      <c r="H195" s="119">
        <v>10599</v>
      </c>
      <c r="I195" s="119">
        <v>268093</v>
      </c>
    </row>
    <row r="196" spans="2:9" x14ac:dyDescent="0.25">
      <c r="B196" s="127" t="s">
        <v>33</v>
      </c>
      <c r="C196" s="127">
        <v>77</v>
      </c>
      <c r="D196" s="127">
        <v>1941</v>
      </c>
      <c r="E196" s="119">
        <v>118563355</v>
      </c>
      <c r="F196" s="119">
        <v>0</v>
      </c>
      <c r="G196" s="119">
        <v>332150</v>
      </c>
      <c r="H196" s="119">
        <v>13877</v>
      </c>
      <c r="I196" s="119">
        <v>318139</v>
      </c>
    </row>
    <row r="197" spans="2:9" x14ac:dyDescent="0.25">
      <c r="B197" s="127" t="s">
        <v>33</v>
      </c>
      <c r="C197" s="127">
        <v>78</v>
      </c>
      <c r="D197" s="127">
        <v>1940</v>
      </c>
      <c r="E197" s="119">
        <v>121093823</v>
      </c>
      <c r="F197" s="119">
        <v>0</v>
      </c>
      <c r="G197" s="119">
        <v>339862</v>
      </c>
      <c r="H197" s="119">
        <v>15414</v>
      </c>
      <c r="I197" s="119">
        <v>324307</v>
      </c>
    </row>
    <row r="198" spans="2:9" x14ac:dyDescent="0.25">
      <c r="B198" s="127" t="s">
        <v>33</v>
      </c>
      <c r="C198" s="127">
        <v>79</v>
      </c>
      <c r="D198" s="127">
        <v>1939</v>
      </c>
      <c r="E198" s="119">
        <v>114880435</v>
      </c>
      <c r="F198" s="119">
        <v>0</v>
      </c>
      <c r="G198" s="119">
        <v>323196</v>
      </c>
      <c r="H198" s="119">
        <v>16236</v>
      </c>
      <c r="I198" s="119">
        <v>306861</v>
      </c>
    </row>
    <row r="199" spans="2:9" x14ac:dyDescent="0.25">
      <c r="B199" s="127" t="s">
        <v>33</v>
      </c>
      <c r="C199" s="127">
        <v>80</v>
      </c>
      <c r="D199" s="127">
        <v>1938</v>
      </c>
      <c r="E199" s="119">
        <v>102190827</v>
      </c>
      <c r="F199" s="119">
        <v>0</v>
      </c>
      <c r="G199" s="119">
        <v>288474</v>
      </c>
      <c r="H199" s="119">
        <v>16195</v>
      </c>
      <c r="I199" s="119">
        <v>272194</v>
      </c>
    </row>
    <row r="200" spans="2:9" x14ac:dyDescent="0.25">
      <c r="B200" s="127" t="s">
        <v>33</v>
      </c>
      <c r="C200" s="127">
        <v>81</v>
      </c>
      <c r="D200" s="127">
        <v>1937</v>
      </c>
      <c r="E200" s="119">
        <v>90471903</v>
      </c>
      <c r="F200" s="119">
        <v>0</v>
      </c>
      <c r="G200" s="119">
        <v>256308</v>
      </c>
      <c r="H200" s="119">
        <v>16084</v>
      </c>
      <c r="I200" s="119">
        <v>240155</v>
      </c>
    </row>
    <row r="201" spans="2:9" x14ac:dyDescent="0.25">
      <c r="B201" s="127" t="s">
        <v>33</v>
      </c>
      <c r="C201" s="127">
        <v>82</v>
      </c>
      <c r="D201" s="127">
        <v>1936</v>
      </c>
      <c r="E201" s="119">
        <v>81889309</v>
      </c>
      <c r="F201" s="119">
        <v>0</v>
      </c>
      <c r="G201" s="119">
        <v>232907</v>
      </c>
      <c r="H201" s="119">
        <v>16464</v>
      </c>
      <c r="I201" s="119">
        <v>216389</v>
      </c>
    </row>
    <row r="202" spans="2:9" x14ac:dyDescent="0.25">
      <c r="B202" s="127" t="s">
        <v>33</v>
      </c>
      <c r="C202" s="127">
        <v>83</v>
      </c>
      <c r="D202" s="127">
        <v>1935</v>
      </c>
      <c r="E202" s="119">
        <v>73396494</v>
      </c>
      <c r="F202" s="119">
        <v>0</v>
      </c>
      <c r="G202" s="119">
        <v>209596</v>
      </c>
      <c r="H202" s="119">
        <v>16461</v>
      </c>
      <c r="I202" s="119">
        <v>193095</v>
      </c>
    </row>
    <row r="203" spans="2:9" x14ac:dyDescent="0.25">
      <c r="B203" s="127" t="s">
        <v>33</v>
      </c>
      <c r="C203" s="127">
        <v>84</v>
      </c>
      <c r="D203" s="127">
        <v>1934</v>
      </c>
      <c r="E203" s="119">
        <v>62142125</v>
      </c>
      <c r="F203" s="119">
        <v>0</v>
      </c>
      <c r="G203" s="119">
        <v>178429</v>
      </c>
      <c r="H203" s="119">
        <v>15864</v>
      </c>
      <c r="I203" s="119">
        <v>162535</v>
      </c>
    </row>
    <row r="204" spans="2:9" x14ac:dyDescent="0.25">
      <c r="B204" s="127" t="s">
        <v>33</v>
      </c>
      <c r="C204" s="127">
        <v>85</v>
      </c>
      <c r="D204" s="127">
        <v>1933</v>
      </c>
      <c r="E204" s="119">
        <v>44697031</v>
      </c>
      <c r="F204" s="119">
        <v>0</v>
      </c>
      <c r="G204" s="119">
        <v>129387</v>
      </c>
      <c r="H204" s="119">
        <v>13072</v>
      </c>
      <c r="I204" s="119">
        <v>116280</v>
      </c>
    </row>
    <row r="205" spans="2:9" x14ac:dyDescent="0.25">
      <c r="B205" s="127" t="s">
        <v>33</v>
      </c>
      <c r="C205" s="127">
        <v>86</v>
      </c>
      <c r="D205" s="127">
        <v>1932</v>
      </c>
      <c r="E205" s="119">
        <v>39332622</v>
      </c>
      <c r="F205" s="119">
        <v>0</v>
      </c>
      <c r="G205" s="119">
        <v>114639</v>
      </c>
      <c r="H205" s="119">
        <v>13151</v>
      </c>
      <c r="I205" s="119">
        <v>101485</v>
      </c>
    </row>
    <row r="206" spans="2:9" x14ac:dyDescent="0.25">
      <c r="B206" s="127" t="s">
        <v>33</v>
      </c>
      <c r="C206" s="127">
        <v>87</v>
      </c>
      <c r="D206" s="127">
        <v>1931</v>
      </c>
      <c r="E206" s="119">
        <v>34862715</v>
      </c>
      <c r="F206" s="119">
        <v>0</v>
      </c>
      <c r="G206" s="119">
        <v>102349</v>
      </c>
      <c r="H206" s="119">
        <v>13032</v>
      </c>
      <c r="I206" s="119">
        <v>89334</v>
      </c>
    </row>
    <row r="207" spans="2:9" x14ac:dyDescent="0.25">
      <c r="B207" s="127" t="s">
        <v>33</v>
      </c>
      <c r="C207" s="127">
        <v>88</v>
      </c>
      <c r="D207" s="127">
        <v>1930</v>
      </c>
      <c r="E207" s="119">
        <v>31186397</v>
      </c>
      <c r="F207" s="119">
        <v>0</v>
      </c>
      <c r="G207" s="119">
        <v>92271</v>
      </c>
      <c r="H207" s="119">
        <v>13099</v>
      </c>
      <c r="I207" s="119">
        <v>79181</v>
      </c>
    </row>
    <row r="208" spans="2:9" x14ac:dyDescent="0.25">
      <c r="B208" s="127" t="s">
        <v>33</v>
      </c>
      <c r="C208" s="127">
        <v>89</v>
      </c>
      <c r="D208" s="127">
        <v>1929</v>
      </c>
      <c r="E208" s="119">
        <v>25215135</v>
      </c>
      <c r="F208" s="119">
        <v>0</v>
      </c>
      <c r="G208" s="119">
        <v>75497</v>
      </c>
      <c r="H208" s="119">
        <v>12093</v>
      </c>
      <c r="I208" s="119">
        <v>63417</v>
      </c>
    </row>
    <row r="209" spans="2:9" x14ac:dyDescent="0.25">
      <c r="B209" s="127" t="s">
        <v>33</v>
      </c>
      <c r="C209" s="127">
        <v>90</v>
      </c>
      <c r="D209" s="127">
        <v>1928</v>
      </c>
      <c r="E209" s="119">
        <v>20518408</v>
      </c>
      <c r="F209" s="119">
        <v>0</v>
      </c>
      <c r="G209" s="119">
        <v>62078</v>
      </c>
      <c r="H209" s="119">
        <v>11072</v>
      </c>
      <c r="I209" s="119">
        <v>51028</v>
      </c>
    </row>
    <row r="210" spans="2:9" x14ac:dyDescent="0.25">
      <c r="B210" s="127" t="s">
        <v>33</v>
      </c>
      <c r="C210" s="127">
        <v>91</v>
      </c>
      <c r="D210" s="127">
        <v>1927</v>
      </c>
      <c r="E210" s="119">
        <v>14971425</v>
      </c>
      <c r="F210" s="119">
        <v>0</v>
      </c>
      <c r="G210" s="119">
        <v>45751</v>
      </c>
      <c r="H210" s="119">
        <v>8943</v>
      </c>
      <c r="I210" s="119">
        <v>36828</v>
      </c>
    </row>
    <row r="211" spans="2:9" x14ac:dyDescent="0.25">
      <c r="B211" s="127" t="s">
        <v>33</v>
      </c>
      <c r="C211" s="127">
        <v>92</v>
      </c>
      <c r="D211" s="127">
        <v>1926</v>
      </c>
      <c r="E211" s="119">
        <v>11102274</v>
      </c>
      <c r="F211" s="119">
        <v>0</v>
      </c>
      <c r="G211" s="119">
        <v>34289</v>
      </c>
      <c r="H211" s="119">
        <v>7269</v>
      </c>
      <c r="I211" s="119">
        <v>27025</v>
      </c>
    </row>
    <row r="212" spans="2:9" x14ac:dyDescent="0.25">
      <c r="B212" s="127" t="s">
        <v>33</v>
      </c>
      <c r="C212" s="127">
        <v>93</v>
      </c>
      <c r="D212" s="127">
        <v>1925</v>
      </c>
      <c r="E212" s="119">
        <v>7945400</v>
      </c>
      <c r="F212" s="119">
        <v>0</v>
      </c>
      <c r="G212" s="119">
        <v>25068</v>
      </c>
      <c r="H212" s="119">
        <v>6048</v>
      </c>
      <c r="I212" s="119">
        <v>19029</v>
      </c>
    </row>
    <row r="213" spans="2:9" x14ac:dyDescent="0.25">
      <c r="B213" s="127" t="s">
        <v>33</v>
      </c>
      <c r="C213" s="127">
        <v>94</v>
      </c>
      <c r="D213" s="127">
        <v>1924</v>
      </c>
      <c r="E213" s="119">
        <v>5110985</v>
      </c>
      <c r="F213" s="119">
        <v>0</v>
      </c>
      <c r="G213" s="119">
        <v>16381</v>
      </c>
      <c r="H213" s="119">
        <v>4353</v>
      </c>
      <c r="I213" s="119">
        <v>12031</v>
      </c>
    </row>
    <row r="214" spans="2:9" x14ac:dyDescent="0.25">
      <c r="B214" s="127" t="s">
        <v>33</v>
      </c>
      <c r="C214" s="127">
        <v>95</v>
      </c>
      <c r="D214" s="127">
        <v>1923</v>
      </c>
      <c r="E214" s="119">
        <v>3619224</v>
      </c>
      <c r="F214" s="119">
        <v>0</v>
      </c>
      <c r="G214" s="119">
        <v>11732</v>
      </c>
      <c r="H214" s="119">
        <v>3314</v>
      </c>
      <c r="I214" s="119">
        <v>8425</v>
      </c>
    </row>
    <row r="215" spans="2:9" x14ac:dyDescent="0.25">
      <c r="B215" s="127" t="s">
        <v>33</v>
      </c>
      <c r="C215" s="127">
        <v>96</v>
      </c>
      <c r="D215" s="127">
        <v>1922</v>
      </c>
      <c r="E215" s="119">
        <v>2637062</v>
      </c>
      <c r="F215" s="119">
        <v>0</v>
      </c>
      <c r="G215" s="119">
        <v>8725</v>
      </c>
      <c r="H215" s="119">
        <v>2703</v>
      </c>
      <c r="I215" s="119">
        <v>6028</v>
      </c>
    </row>
    <row r="216" spans="2:9" x14ac:dyDescent="0.25">
      <c r="B216" s="127" t="s">
        <v>33</v>
      </c>
      <c r="C216" s="127">
        <v>97</v>
      </c>
      <c r="D216" s="127">
        <v>1921</v>
      </c>
      <c r="E216" s="119">
        <v>1819412</v>
      </c>
      <c r="F216" s="119">
        <v>0</v>
      </c>
      <c r="G216" s="119">
        <v>6128</v>
      </c>
      <c r="H216" s="119">
        <v>2027</v>
      </c>
      <c r="I216" s="119">
        <v>4102</v>
      </c>
    </row>
    <row r="217" spans="2:9" x14ac:dyDescent="0.25">
      <c r="B217" s="127" t="s">
        <v>33</v>
      </c>
      <c r="C217" s="127">
        <v>98</v>
      </c>
      <c r="D217" s="127">
        <v>1920</v>
      </c>
      <c r="E217" s="119">
        <v>1129456</v>
      </c>
      <c r="F217" s="119">
        <v>0</v>
      </c>
      <c r="G217" s="119">
        <v>3852</v>
      </c>
      <c r="H217" s="119">
        <v>1366</v>
      </c>
      <c r="I217" s="119">
        <v>2491</v>
      </c>
    </row>
    <row r="218" spans="2:9" x14ac:dyDescent="0.25">
      <c r="B218" s="127" t="s">
        <v>33</v>
      </c>
      <c r="C218" s="127">
        <v>99</v>
      </c>
      <c r="D218" s="127">
        <v>1919</v>
      </c>
      <c r="E218" s="119">
        <v>541457</v>
      </c>
      <c r="F218" s="119">
        <v>0</v>
      </c>
      <c r="G218" s="119">
        <v>1853</v>
      </c>
      <c r="H218" s="119">
        <v>678</v>
      </c>
      <c r="I218" s="119">
        <v>1177</v>
      </c>
    </row>
    <row r="219" spans="2:9" x14ac:dyDescent="0.25">
      <c r="B219" s="127" t="s">
        <v>33</v>
      </c>
      <c r="C219" s="127">
        <v>100</v>
      </c>
      <c r="D219" s="127">
        <v>1918</v>
      </c>
      <c r="E219" s="119">
        <v>192022</v>
      </c>
      <c r="F219" s="119">
        <v>0</v>
      </c>
      <c r="G219" s="119">
        <v>674</v>
      </c>
      <c r="H219" s="119">
        <v>267</v>
      </c>
      <c r="I219" s="119">
        <v>407</v>
      </c>
    </row>
    <row r="220" spans="2:9" x14ac:dyDescent="0.25">
      <c r="B220" s="127" t="s">
        <v>33</v>
      </c>
      <c r="C220" s="127">
        <v>101</v>
      </c>
      <c r="D220" s="127">
        <v>1917</v>
      </c>
      <c r="E220" s="119">
        <v>116320</v>
      </c>
      <c r="F220" s="119">
        <v>0</v>
      </c>
      <c r="G220" s="119">
        <v>415</v>
      </c>
      <c r="H220" s="119">
        <v>178</v>
      </c>
      <c r="I220" s="119">
        <v>237</v>
      </c>
    </row>
    <row r="221" spans="2:9" x14ac:dyDescent="0.25">
      <c r="B221" s="127" t="s">
        <v>33</v>
      </c>
      <c r="C221" s="127">
        <v>102</v>
      </c>
      <c r="D221" s="127">
        <v>1916</v>
      </c>
      <c r="E221" s="119">
        <v>63769</v>
      </c>
      <c r="F221" s="119">
        <v>0</v>
      </c>
      <c r="G221" s="119">
        <v>234</v>
      </c>
      <c r="H221" s="119">
        <v>101</v>
      </c>
      <c r="I221" s="119">
        <v>133</v>
      </c>
    </row>
    <row r="222" spans="2:9" x14ac:dyDescent="0.25">
      <c r="B222" s="127" t="s">
        <v>33</v>
      </c>
      <c r="C222" s="127">
        <v>103</v>
      </c>
      <c r="D222" s="127">
        <v>1915</v>
      </c>
      <c r="E222" s="119">
        <v>45531</v>
      </c>
      <c r="F222" s="119">
        <v>0</v>
      </c>
      <c r="G222" s="119">
        <v>176</v>
      </c>
      <c r="H222" s="119">
        <v>91</v>
      </c>
      <c r="I222" s="119">
        <v>85</v>
      </c>
    </row>
    <row r="223" spans="2:9" x14ac:dyDescent="0.25">
      <c r="B223" s="127" t="s">
        <v>33</v>
      </c>
      <c r="C223" s="127">
        <v>104</v>
      </c>
      <c r="D223" s="127">
        <v>1914</v>
      </c>
      <c r="E223" s="119">
        <v>34384</v>
      </c>
      <c r="F223" s="119">
        <v>0</v>
      </c>
      <c r="G223" s="119">
        <v>134</v>
      </c>
      <c r="H223" s="119">
        <v>68</v>
      </c>
      <c r="I223" s="119">
        <v>66</v>
      </c>
    </row>
    <row r="224" spans="2:9" x14ac:dyDescent="0.25">
      <c r="B224" s="127" t="s">
        <v>33</v>
      </c>
      <c r="C224" s="127">
        <v>105</v>
      </c>
      <c r="D224" s="127">
        <v>1913</v>
      </c>
      <c r="E224" s="119">
        <v>13765</v>
      </c>
      <c r="F224" s="119">
        <v>0</v>
      </c>
      <c r="G224" s="119">
        <v>57</v>
      </c>
      <c r="H224" s="119">
        <v>32</v>
      </c>
      <c r="I224" s="119">
        <v>25</v>
      </c>
    </row>
    <row r="225" spans="2:9" x14ac:dyDescent="0.25">
      <c r="B225" s="127" t="s">
        <v>33</v>
      </c>
      <c r="C225" s="127">
        <v>106</v>
      </c>
      <c r="D225" s="127">
        <v>1912</v>
      </c>
      <c r="E225" s="119">
        <v>6700</v>
      </c>
      <c r="F225" s="119">
        <v>0</v>
      </c>
      <c r="G225" s="119">
        <v>28</v>
      </c>
      <c r="H225" s="119">
        <v>17</v>
      </c>
      <c r="I225" s="119">
        <v>11</v>
      </c>
    </row>
    <row r="226" spans="2:9" x14ac:dyDescent="0.25">
      <c r="B226" s="127" t="s">
        <v>33</v>
      </c>
      <c r="C226" s="127">
        <v>107</v>
      </c>
      <c r="D226" s="127">
        <v>1911</v>
      </c>
      <c r="E226" s="119">
        <v>4311</v>
      </c>
      <c r="F226" s="119">
        <v>0</v>
      </c>
      <c r="G226" s="119">
        <v>16</v>
      </c>
      <c r="H226" s="119">
        <v>7</v>
      </c>
      <c r="I226" s="119">
        <v>9</v>
      </c>
    </row>
    <row r="227" spans="2:9" x14ac:dyDescent="0.25">
      <c r="B227" s="127" t="s">
        <v>33</v>
      </c>
      <c r="C227" s="127">
        <v>108</v>
      </c>
      <c r="D227" s="127">
        <v>1910</v>
      </c>
      <c r="E227" s="119">
        <v>879</v>
      </c>
      <c r="F227" s="119">
        <v>0</v>
      </c>
      <c r="G227" s="119">
        <v>5</v>
      </c>
      <c r="H227" s="119">
        <v>3</v>
      </c>
      <c r="I227" s="119">
        <v>2</v>
      </c>
    </row>
    <row r="228" spans="2:9" x14ac:dyDescent="0.25">
      <c r="B228" s="127" t="s">
        <v>33</v>
      </c>
      <c r="C228" s="127">
        <v>109</v>
      </c>
      <c r="D228" s="127">
        <v>1909</v>
      </c>
      <c r="E228" s="119">
        <v>1502</v>
      </c>
      <c r="F228" s="119">
        <v>0</v>
      </c>
      <c r="G228" s="119">
        <v>6</v>
      </c>
      <c r="H228" s="119">
        <v>4</v>
      </c>
      <c r="I228" s="119">
        <v>2</v>
      </c>
    </row>
    <row r="229" spans="2:9" x14ac:dyDescent="0.25">
      <c r="B229" s="127" t="s">
        <v>33</v>
      </c>
      <c r="C229" s="127">
        <v>110</v>
      </c>
      <c r="D229" s="127">
        <v>1908</v>
      </c>
      <c r="E229" s="119">
        <v>547</v>
      </c>
      <c r="F229" s="119">
        <v>0</v>
      </c>
      <c r="G229" s="119">
        <v>2</v>
      </c>
      <c r="H229" s="119">
        <v>2</v>
      </c>
      <c r="I229" s="119">
        <v>0</v>
      </c>
    </row>
    <row r="230" spans="2:9" x14ac:dyDescent="0.25">
      <c r="B230" s="127" t="s">
        <v>33</v>
      </c>
      <c r="C230" s="127">
        <v>111</v>
      </c>
      <c r="D230" s="127">
        <v>1907</v>
      </c>
      <c r="E230" s="119">
        <v>0</v>
      </c>
      <c r="F230" s="119">
        <v>0</v>
      </c>
      <c r="G230" s="119">
        <v>0</v>
      </c>
      <c r="H230" s="119">
        <v>0</v>
      </c>
      <c r="I230" s="119">
        <v>0</v>
      </c>
    </row>
    <row r="231" spans="2:9" x14ac:dyDescent="0.25">
      <c r="B231" s="127" t="s">
        <v>33</v>
      </c>
      <c r="C231" s="127">
        <v>112</v>
      </c>
      <c r="D231" s="127">
        <v>1906</v>
      </c>
      <c r="E231" s="119">
        <v>0</v>
      </c>
      <c r="F231" s="119">
        <v>0</v>
      </c>
      <c r="G231" s="119">
        <v>0</v>
      </c>
      <c r="H231" s="119">
        <v>0</v>
      </c>
      <c r="I231" s="119">
        <v>0</v>
      </c>
    </row>
    <row r="232" spans="2:9" x14ac:dyDescent="0.25">
      <c r="B232" s="127" t="s">
        <v>33</v>
      </c>
      <c r="C232" s="127">
        <v>113</v>
      </c>
      <c r="D232" s="127">
        <v>1905</v>
      </c>
      <c r="E232" s="119">
        <v>365</v>
      </c>
      <c r="F232" s="119">
        <v>0</v>
      </c>
      <c r="G232" s="119">
        <v>1</v>
      </c>
      <c r="H232" s="119">
        <v>0</v>
      </c>
      <c r="I232" s="119">
        <v>1</v>
      </c>
    </row>
    <row r="233" spans="2:9" x14ac:dyDescent="0.25">
      <c r="B233" s="127" t="s">
        <v>45</v>
      </c>
      <c r="C233" s="127">
        <v>0</v>
      </c>
      <c r="D233" s="127">
        <v>2018</v>
      </c>
      <c r="E233" s="119">
        <v>463</v>
      </c>
      <c r="F233" s="119">
        <v>0</v>
      </c>
      <c r="G233" s="119">
        <v>2</v>
      </c>
      <c r="H233" s="119">
        <v>0</v>
      </c>
      <c r="I233" s="119">
        <v>2</v>
      </c>
    </row>
    <row r="234" spans="2:9" x14ac:dyDescent="0.25">
      <c r="B234" s="127" t="s">
        <v>45</v>
      </c>
      <c r="C234" s="127">
        <v>1</v>
      </c>
      <c r="D234" s="127">
        <v>2017</v>
      </c>
      <c r="E234" s="119">
        <v>1733</v>
      </c>
      <c r="F234" s="119">
        <v>0</v>
      </c>
      <c r="G234" s="119">
        <v>5</v>
      </c>
      <c r="H234" s="119">
        <v>0</v>
      </c>
      <c r="I234" s="119">
        <v>5</v>
      </c>
    </row>
    <row r="235" spans="2:9" x14ac:dyDescent="0.25">
      <c r="B235" s="127" t="s">
        <v>45</v>
      </c>
      <c r="C235" s="127">
        <v>2</v>
      </c>
      <c r="D235" s="127">
        <v>2016</v>
      </c>
      <c r="E235" s="119">
        <v>365</v>
      </c>
      <c r="F235" s="119">
        <v>0</v>
      </c>
      <c r="G235" s="119">
        <v>1</v>
      </c>
      <c r="H235" s="119">
        <v>0</v>
      </c>
      <c r="I235" s="119">
        <v>1</v>
      </c>
    </row>
    <row r="236" spans="2:9" x14ac:dyDescent="0.25">
      <c r="B236" s="127" t="s">
        <v>45</v>
      </c>
      <c r="C236" s="127">
        <v>3</v>
      </c>
      <c r="D236" s="127">
        <v>2015</v>
      </c>
      <c r="E236" s="119">
        <v>730</v>
      </c>
      <c r="F236" s="119">
        <v>0</v>
      </c>
      <c r="G236" s="119">
        <v>2</v>
      </c>
      <c r="H236" s="119">
        <v>0</v>
      </c>
      <c r="I236" s="119">
        <v>2</v>
      </c>
    </row>
    <row r="237" spans="2:9" x14ac:dyDescent="0.25">
      <c r="B237" s="127" t="s">
        <v>45</v>
      </c>
      <c r="C237" s="127">
        <v>4</v>
      </c>
      <c r="D237" s="127">
        <v>2014</v>
      </c>
      <c r="E237" s="119">
        <v>1460</v>
      </c>
      <c r="F237" s="119">
        <v>0</v>
      </c>
      <c r="G237" s="119">
        <v>4</v>
      </c>
      <c r="H237" s="119">
        <v>0</v>
      </c>
      <c r="I237" s="119">
        <v>4</v>
      </c>
    </row>
    <row r="238" spans="2:9" x14ac:dyDescent="0.25">
      <c r="B238" s="127" t="s">
        <v>45</v>
      </c>
      <c r="C238" s="127">
        <v>5</v>
      </c>
      <c r="D238" s="127">
        <v>2013</v>
      </c>
      <c r="E238" s="119">
        <v>0</v>
      </c>
      <c r="F238" s="119">
        <v>0</v>
      </c>
      <c r="G238" s="119">
        <v>0</v>
      </c>
      <c r="H238" s="119">
        <v>0</v>
      </c>
      <c r="I238" s="119">
        <v>0</v>
      </c>
    </row>
    <row r="239" spans="2:9" x14ac:dyDescent="0.25">
      <c r="B239" s="127" t="s">
        <v>45</v>
      </c>
      <c r="C239" s="127">
        <v>6</v>
      </c>
      <c r="D239" s="127">
        <v>2012</v>
      </c>
      <c r="E239" s="119">
        <v>0</v>
      </c>
      <c r="F239" s="119">
        <v>0</v>
      </c>
      <c r="G239" s="119">
        <v>0</v>
      </c>
      <c r="H239" s="119">
        <v>0</v>
      </c>
      <c r="I239" s="119">
        <v>0</v>
      </c>
    </row>
    <row r="240" spans="2:9" x14ac:dyDescent="0.25">
      <c r="B240" s="127" t="s">
        <v>45</v>
      </c>
      <c r="C240" s="127">
        <v>7</v>
      </c>
      <c r="D240" s="127">
        <v>2011</v>
      </c>
      <c r="E240" s="119">
        <v>0</v>
      </c>
      <c r="F240" s="119">
        <v>0</v>
      </c>
      <c r="G240" s="119">
        <v>0</v>
      </c>
      <c r="H240" s="119">
        <v>0</v>
      </c>
      <c r="I240" s="119">
        <v>0</v>
      </c>
    </row>
    <row r="241" spans="2:9" x14ac:dyDescent="0.25">
      <c r="B241" s="127" t="s">
        <v>45</v>
      </c>
      <c r="C241" s="127">
        <v>8</v>
      </c>
      <c r="D241" s="127">
        <v>2010</v>
      </c>
      <c r="E241" s="119">
        <v>0</v>
      </c>
      <c r="F241" s="119">
        <v>0</v>
      </c>
      <c r="G241" s="119">
        <v>0</v>
      </c>
      <c r="H241" s="119">
        <v>0</v>
      </c>
      <c r="I241" s="119">
        <v>0</v>
      </c>
    </row>
    <row r="242" spans="2:9" x14ac:dyDescent="0.25">
      <c r="B242" s="127" t="s">
        <v>45</v>
      </c>
      <c r="C242" s="127">
        <v>9</v>
      </c>
      <c r="D242" s="127">
        <v>2009</v>
      </c>
      <c r="E242" s="119">
        <v>0</v>
      </c>
      <c r="F242" s="119">
        <v>0</v>
      </c>
      <c r="G242" s="119">
        <v>0</v>
      </c>
      <c r="H242" s="119">
        <v>0</v>
      </c>
      <c r="I242" s="119">
        <v>0</v>
      </c>
    </row>
    <row r="243" spans="2:9" x14ac:dyDescent="0.25">
      <c r="B243" s="127" t="s">
        <v>45</v>
      </c>
      <c r="C243" s="127">
        <v>10</v>
      </c>
      <c r="D243" s="127">
        <v>2008</v>
      </c>
      <c r="E243" s="119">
        <v>0</v>
      </c>
      <c r="F243" s="119">
        <v>0</v>
      </c>
      <c r="G243" s="119">
        <v>0</v>
      </c>
      <c r="H243" s="119">
        <v>0</v>
      </c>
      <c r="I243" s="119">
        <v>0</v>
      </c>
    </row>
    <row r="244" spans="2:9" x14ac:dyDescent="0.25">
      <c r="B244" s="127" t="s">
        <v>45</v>
      </c>
      <c r="C244" s="127">
        <v>11</v>
      </c>
      <c r="D244" s="127">
        <v>2007</v>
      </c>
      <c r="E244" s="119">
        <v>0</v>
      </c>
      <c r="F244" s="119">
        <v>0</v>
      </c>
      <c r="G244" s="119">
        <v>0</v>
      </c>
      <c r="H244" s="119">
        <v>0</v>
      </c>
      <c r="I244" s="119">
        <v>0</v>
      </c>
    </row>
    <row r="245" spans="2:9" x14ac:dyDescent="0.25">
      <c r="B245" s="127" t="s">
        <v>45</v>
      </c>
      <c r="C245" s="127">
        <v>12</v>
      </c>
      <c r="D245" s="127">
        <v>2006</v>
      </c>
      <c r="E245" s="119">
        <v>122</v>
      </c>
      <c r="F245" s="119">
        <v>0</v>
      </c>
      <c r="G245" s="119">
        <v>1</v>
      </c>
      <c r="H245" s="119">
        <v>0</v>
      </c>
      <c r="I245" s="119">
        <v>1</v>
      </c>
    </row>
    <row r="246" spans="2:9" x14ac:dyDescent="0.25">
      <c r="B246" s="127" t="s">
        <v>45</v>
      </c>
      <c r="C246" s="127">
        <v>13</v>
      </c>
      <c r="D246" s="127">
        <v>2005</v>
      </c>
      <c r="E246" s="119">
        <v>0</v>
      </c>
      <c r="F246" s="119">
        <v>0</v>
      </c>
      <c r="G246" s="119">
        <v>0</v>
      </c>
      <c r="H246" s="119">
        <v>0</v>
      </c>
      <c r="I246" s="119">
        <v>0</v>
      </c>
    </row>
    <row r="247" spans="2:9" x14ac:dyDescent="0.25">
      <c r="B247" s="127" t="s">
        <v>45</v>
      </c>
      <c r="C247" s="127">
        <v>14</v>
      </c>
      <c r="D247" s="127">
        <v>2004</v>
      </c>
      <c r="E247" s="119">
        <v>0</v>
      </c>
      <c r="F247" s="119">
        <v>0</v>
      </c>
      <c r="G247" s="119">
        <v>0</v>
      </c>
      <c r="H247" s="119">
        <v>0</v>
      </c>
      <c r="I247" s="119">
        <v>0</v>
      </c>
    </row>
    <row r="248" spans="2:9" x14ac:dyDescent="0.25">
      <c r="B248" s="127" t="s">
        <v>45</v>
      </c>
      <c r="C248" s="127">
        <v>15</v>
      </c>
      <c r="D248" s="127">
        <v>2003</v>
      </c>
      <c r="E248" s="119">
        <v>0</v>
      </c>
      <c r="F248" s="119">
        <v>0</v>
      </c>
      <c r="G248" s="119">
        <v>0</v>
      </c>
      <c r="H248" s="119">
        <v>0</v>
      </c>
      <c r="I248" s="119">
        <v>0</v>
      </c>
    </row>
    <row r="249" spans="2:9" x14ac:dyDescent="0.25">
      <c r="B249" s="127" t="s">
        <v>45</v>
      </c>
      <c r="C249" s="127">
        <v>16</v>
      </c>
      <c r="D249" s="127">
        <v>2002</v>
      </c>
      <c r="E249" s="119">
        <v>0</v>
      </c>
      <c r="F249" s="119">
        <v>0</v>
      </c>
      <c r="G249" s="119">
        <v>0</v>
      </c>
      <c r="H249" s="119">
        <v>0</v>
      </c>
      <c r="I249" s="119">
        <v>0</v>
      </c>
    </row>
    <row r="250" spans="2:9" x14ac:dyDescent="0.25">
      <c r="B250" s="127" t="s">
        <v>45</v>
      </c>
      <c r="C250" s="127">
        <v>17</v>
      </c>
      <c r="D250" s="127">
        <v>2001</v>
      </c>
      <c r="E250" s="119">
        <v>0</v>
      </c>
      <c r="F250" s="119">
        <v>0</v>
      </c>
      <c r="G250" s="119">
        <v>0</v>
      </c>
      <c r="H250" s="119">
        <v>0</v>
      </c>
      <c r="I250" s="119">
        <v>0</v>
      </c>
    </row>
    <row r="251" spans="2:9" x14ac:dyDescent="0.25">
      <c r="B251" s="127" t="s">
        <v>45</v>
      </c>
      <c r="C251" s="127">
        <v>18</v>
      </c>
      <c r="D251" s="127">
        <v>2000</v>
      </c>
      <c r="E251" s="119">
        <v>0</v>
      </c>
      <c r="F251" s="119">
        <v>0</v>
      </c>
      <c r="G251" s="119">
        <v>0</v>
      </c>
      <c r="H251" s="119">
        <v>0</v>
      </c>
      <c r="I251" s="119">
        <v>0</v>
      </c>
    </row>
    <row r="252" spans="2:9" x14ac:dyDescent="0.25">
      <c r="B252" s="127" t="s">
        <v>45</v>
      </c>
      <c r="C252" s="127">
        <v>19</v>
      </c>
      <c r="D252" s="127">
        <v>1999</v>
      </c>
      <c r="E252" s="119">
        <v>365</v>
      </c>
      <c r="F252" s="119">
        <v>0</v>
      </c>
      <c r="G252" s="119">
        <v>1</v>
      </c>
      <c r="H252" s="119">
        <v>0</v>
      </c>
      <c r="I252" s="119">
        <v>1</v>
      </c>
    </row>
    <row r="253" spans="2:9" x14ac:dyDescent="0.25">
      <c r="B253" s="127" t="s">
        <v>45</v>
      </c>
      <c r="C253" s="127">
        <v>20</v>
      </c>
      <c r="D253" s="127">
        <v>1998</v>
      </c>
      <c r="E253" s="119">
        <v>0</v>
      </c>
      <c r="F253" s="119">
        <v>0</v>
      </c>
      <c r="G253" s="119">
        <v>0</v>
      </c>
      <c r="H253" s="119">
        <v>0</v>
      </c>
      <c r="I253" s="119">
        <v>0</v>
      </c>
    </row>
    <row r="254" spans="2:9" x14ac:dyDescent="0.25">
      <c r="B254" s="127" t="s">
        <v>45</v>
      </c>
      <c r="C254" s="127">
        <v>21</v>
      </c>
      <c r="D254" s="127">
        <v>1997</v>
      </c>
      <c r="E254" s="119">
        <v>0</v>
      </c>
      <c r="F254" s="119">
        <v>0</v>
      </c>
      <c r="G254" s="119">
        <v>0</v>
      </c>
      <c r="H254" s="119">
        <v>0</v>
      </c>
      <c r="I254" s="119">
        <v>0</v>
      </c>
    </row>
    <row r="255" spans="2:9" x14ac:dyDescent="0.25">
      <c r="B255" s="127" t="s">
        <v>45</v>
      </c>
      <c r="C255" s="127">
        <v>22</v>
      </c>
      <c r="D255" s="127">
        <v>1996</v>
      </c>
      <c r="E255" s="119">
        <v>0</v>
      </c>
      <c r="F255" s="119">
        <v>0</v>
      </c>
      <c r="G255" s="119">
        <v>0</v>
      </c>
      <c r="H255" s="119">
        <v>0</v>
      </c>
      <c r="I255" s="119">
        <v>0</v>
      </c>
    </row>
    <row r="256" spans="2:9" x14ac:dyDescent="0.25">
      <c r="B256" s="127" t="s">
        <v>45</v>
      </c>
      <c r="C256" s="127">
        <v>23</v>
      </c>
      <c r="D256" s="127">
        <v>1995</v>
      </c>
      <c r="E256" s="119">
        <v>365</v>
      </c>
      <c r="F256" s="119">
        <v>0</v>
      </c>
      <c r="G256" s="119">
        <v>1</v>
      </c>
      <c r="H256" s="119">
        <v>0</v>
      </c>
      <c r="I256" s="119">
        <v>1</v>
      </c>
    </row>
    <row r="257" spans="2:9" x14ac:dyDescent="0.25">
      <c r="B257" s="127" t="s">
        <v>45</v>
      </c>
      <c r="C257" s="127">
        <v>24</v>
      </c>
      <c r="D257" s="127">
        <v>1994</v>
      </c>
      <c r="E257" s="119">
        <v>0</v>
      </c>
      <c r="F257" s="119">
        <v>0</v>
      </c>
      <c r="G257" s="119">
        <v>0</v>
      </c>
      <c r="H257" s="119">
        <v>0</v>
      </c>
      <c r="I257" s="119">
        <v>0</v>
      </c>
    </row>
    <row r="258" spans="2:9" x14ac:dyDescent="0.25">
      <c r="B258" s="127" t="s">
        <v>45</v>
      </c>
      <c r="C258" s="127">
        <v>25</v>
      </c>
      <c r="D258" s="127">
        <v>1993</v>
      </c>
      <c r="E258" s="119">
        <v>184</v>
      </c>
      <c r="F258" s="119">
        <v>0</v>
      </c>
      <c r="G258" s="119">
        <v>1</v>
      </c>
      <c r="H258" s="119">
        <v>0</v>
      </c>
      <c r="I258" s="119">
        <v>1</v>
      </c>
    </row>
    <row r="259" spans="2:9" x14ac:dyDescent="0.25">
      <c r="B259" s="127" t="s">
        <v>45</v>
      </c>
      <c r="C259" s="127">
        <v>26</v>
      </c>
      <c r="D259" s="127">
        <v>1992</v>
      </c>
      <c r="E259" s="119">
        <v>0</v>
      </c>
      <c r="F259" s="119">
        <v>0</v>
      </c>
      <c r="G259" s="119">
        <v>0</v>
      </c>
      <c r="H259" s="119">
        <v>0</v>
      </c>
      <c r="I259" s="119">
        <v>0</v>
      </c>
    </row>
    <row r="260" spans="2:9" x14ac:dyDescent="0.25">
      <c r="B260" s="127" t="s">
        <v>45</v>
      </c>
      <c r="C260" s="127">
        <v>27</v>
      </c>
      <c r="D260" s="127">
        <v>1991</v>
      </c>
      <c r="E260" s="119">
        <v>0</v>
      </c>
      <c r="F260" s="119">
        <v>0</v>
      </c>
      <c r="G260" s="119">
        <v>0</v>
      </c>
      <c r="H260" s="119">
        <v>0</v>
      </c>
      <c r="I260" s="119">
        <v>0</v>
      </c>
    </row>
    <row r="261" spans="2:9" x14ac:dyDescent="0.25">
      <c r="B261" s="127" t="s">
        <v>45</v>
      </c>
      <c r="C261" s="127">
        <v>28</v>
      </c>
      <c r="D261" s="127">
        <v>1990</v>
      </c>
      <c r="E261" s="119">
        <v>0</v>
      </c>
      <c r="F261" s="119">
        <v>0</v>
      </c>
      <c r="G261" s="119">
        <v>0</v>
      </c>
      <c r="H261" s="119">
        <v>0</v>
      </c>
      <c r="I261" s="119">
        <v>0</v>
      </c>
    </row>
    <row r="262" spans="2:9" x14ac:dyDescent="0.25">
      <c r="B262" s="127" t="s">
        <v>45</v>
      </c>
      <c r="C262" s="127">
        <v>29</v>
      </c>
      <c r="D262" s="127">
        <v>1989</v>
      </c>
      <c r="E262" s="119">
        <v>487</v>
      </c>
      <c r="F262" s="119">
        <v>0</v>
      </c>
      <c r="G262" s="119">
        <v>2</v>
      </c>
      <c r="H262" s="119">
        <v>0</v>
      </c>
      <c r="I262" s="119">
        <v>2</v>
      </c>
    </row>
    <row r="263" spans="2:9" x14ac:dyDescent="0.25">
      <c r="B263" s="127" t="s">
        <v>45</v>
      </c>
      <c r="C263" s="127">
        <v>30</v>
      </c>
      <c r="D263" s="127">
        <v>1988</v>
      </c>
      <c r="E263" s="119">
        <v>0</v>
      </c>
      <c r="F263" s="119">
        <v>0</v>
      </c>
      <c r="G263" s="119">
        <v>0</v>
      </c>
      <c r="H263" s="119">
        <v>0</v>
      </c>
      <c r="I263" s="119">
        <v>0</v>
      </c>
    </row>
    <row r="264" spans="2:9" x14ac:dyDescent="0.25">
      <c r="B264" s="127" t="s">
        <v>45</v>
      </c>
      <c r="C264" s="127">
        <v>31</v>
      </c>
      <c r="D264" s="127">
        <v>1987</v>
      </c>
      <c r="E264" s="119">
        <v>0</v>
      </c>
      <c r="F264" s="119">
        <v>0</v>
      </c>
      <c r="G264" s="119">
        <v>0</v>
      </c>
      <c r="H264" s="119">
        <v>0</v>
      </c>
      <c r="I264" s="119">
        <v>0</v>
      </c>
    </row>
    <row r="265" spans="2:9" x14ac:dyDescent="0.25">
      <c r="B265" s="127" t="s">
        <v>45</v>
      </c>
      <c r="C265" s="127">
        <v>32</v>
      </c>
      <c r="D265" s="127">
        <v>1986</v>
      </c>
      <c r="E265" s="119">
        <v>0</v>
      </c>
      <c r="F265" s="119">
        <v>0</v>
      </c>
      <c r="G265" s="119">
        <v>0</v>
      </c>
      <c r="H265" s="119">
        <v>0</v>
      </c>
      <c r="I265" s="119">
        <v>0</v>
      </c>
    </row>
    <row r="266" spans="2:9" x14ac:dyDescent="0.25">
      <c r="B266" s="127" t="s">
        <v>45</v>
      </c>
      <c r="C266" s="127">
        <v>33</v>
      </c>
      <c r="D266" s="127">
        <v>1985</v>
      </c>
      <c r="E266" s="119">
        <v>1095</v>
      </c>
      <c r="F266" s="119">
        <v>0</v>
      </c>
      <c r="G266" s="119">
        <v>3</v>
      </c>
      <c r="H266" s="119">
        <v>0</v>
      </c>
      <c r="I266" s="119">
        <v>3</v>
      </c>
    </row>
    <row r="267" spans="2:9" x14ac:dyDescent="0.25">
      <c r="B267" s="127" t="s">
        <v>45</v>
      </c>
      <c r="C267" s="127">
        <v>34</v>
      </c>
      <c r="D267" s="127">
        <v>1984</v>
      </c>
      <c r="E267" s="119">
        <v>730</v>
      </c>
      <c r="F267" s="119">
        <v>0</v>
      </c>
      <c r="G267" s="119">
        <v>2</v>
      </c>
      <c r="H267" s="119">
        <v>0</v>
      </c>
      <c r="I267" s="119">
        <v>2</v>
      </c>
    </row>
    <row r="268" spans="2:9" x14ac:dyDescent="0.25">
      <c r="B268" s="127" t="s">
        <v>45</v>
      </c>
      <c r="C268" s="127">
        <v>35</v>
      </c>
      <c r="D268" s="127">
        <v>1983</v>
      </c>
      <c r="E268" s="119">
        <v>0</v>
      </c>
      <c r="F268" s="119">
        <v>0</v>
      </c>
      <c r="G268" s="119">
        <v>0</v>
      </c>
      <c r="H268" s="119">
        <v>0</v>
      </c>
      <c r="I268" s="119">
        <v>0</v>
      </c>
    </row>
    <row r="269" spans="2:9" x14ac:dyDescent="0.25">
      <c r="B269" s="127" t="s">
        <v>45</v>
      </c>
      <c r="C269" s="127">
        <v>36</v>
      </c>
      <c r="D269" s="127">
        <v>1982</v>
      </c>
      <c r="E269" s="119">
        <v>365</v>
      </c>
      <c r="F269" s="119">
        <v>0</v>
      </c>
      <c r="G269" s="119">
        <v>1</v>
      </c>
      <c r="H269" s="119">
        <v>0</v>
      </c>
      <c r="I269" s="119">
        <v>1</v>
      </c>
    </row>
    <row r="270" spans="2:9" x14ac:dyDescent="0.25">
      <c r="B270" s="127" t="s">
        <v>45</v>
      </c>
      <c r="C270" s="127">
        <v>37</v>
      </c>
      <c r="D270" s="127">
        <v>1981</v>
      </c>
      <c r="E270" s="119">
        <v>273</v>
      </c>
      <c r="F270" s="119">
        <v>0</v>
      </c>
      <c r="G270" s="119">
        <v>1</v>
      </c>
      <c r="H270" s="119">
        <v>0</v>
      </c>
      <c r="I270" s="119">
        <v>1</v>
      </c>
    </row>
    <row r="271" spans="2:9" x14ac:dyDescent="0.25">
      <c r="B271" s="127" t="s">
        <v>45</v>
      </c>
      <c r="C271" s="127">
        <v>38</v>
      </c>
      <c r="D271" s="127">
        <v>1980</v>
      </c>
      <c r="E271" s="119">
        <v>365</v>
      </c>
      <c r="F271" s="119">
        <v>0</v>
      </c>
      <c r="G271" s="119">
        <v>1</v>
      </c>
      <c r="H271" s="119">
        <v>0</v>
      </c>
      <c r="I271" s="119">
        <v>1</v>
      </c>
    </row>
    <row r="272" spans="2:9" x14ac:dyDescent="0.25">
      <c r="B272" s="127" t="s">
        <v>45</v>
      </c>
      <c r="C272" s="127">
        <v>39</v>
      </c>
      <c r="D272" s="127">
        <v>1979</v>
      </c>
      <c r="E272" s="119">
        <v>0</v>
      </c>
      <c r="F272" s="119">
        <v>0</v>
      </c>
      <c r="G272" s="119">
        <v>0</v>
      </c>
      <c r="H272" s="119">
        <v>0</v>
      </c>
      <c r="I272" s="119">
        <v>0</v>
      </c>
    </row>
    <row r="273" spans="2:9" x14ac:dyDescent="0.25">
      <c r="B273" s="127" t="s">
        <v>45</v>
      </c>
      <c r="C273" s="127">
        <v>40</v>
      </c>
      <c r="D273" s="127">
        <v>1978</v>
      </c>
      <c r="E273" s="119">
        <v>0</v>
      </c>
      <c r="F273" s="119">
        <v>0</v>
      </c>
      <c r="G273" s="119">
        <v>0</v>
      </c>
      <c r="H273" s="119">
        <v>0</v>
      </c>
      <c r="I273" s="119">
        <v>0</v>
      </c>
    </row>
    <row r="274" spans="2:9" x14ac:dyDescent="0.25">
      <c r="B274" s="127" t="s">
        <v>45</v>
      </c>
      <c r="C274" s="127">
        <v>41</v>
      </c>
      <c r="D274" s="127">
        <v>1977</v>
      </c>
      <c r="E274" s="119">
        <v>0</v>
      </c>
      <c r="F274" s="119">
        <v>0</v>
      </c>
      <c r="G274" s="119">
        <v>0</v>
      </c>
      <c r="H274" s="119">
        <v>0</v>
      </c>
      <c r="I274" s="119">
        <v>0</v>
      </c>
    </row>
    <row r="275" spans="2:9" x14ac:dyDescent="0.25">
      <c r="B275" s="127" t="s">
        <v>45</v>
      </c>
      <c r="C275" s="127">
        <v>42</v>
      </c>
      <c r="D275" s="127">
        <v>1976</v>
      </c>
      <c r="E275" s="119">
        <v>0</v>
      </c>
      <c r="F275" s="119">
        <v>0</v>
      </c>
      <c r="G275" s="119">
        <v>0</v>
      </c>
      <c r="H275" s="119">
        <v>0</v>
      </c>
      <c r="I275" s="119">
        <v>0</v>
      </c>
    </row>
    <row r="276" spans="2:9" x14ac:dyDescent="0.25">
      <c r="B276" s="127" t="s">
        <v>45</v>
      </c>
      <c r="C276" s="127">
        <v>43</v>
      </c>
      <c r="D276" s="127">
        <v>1975</v>
      </c>
      <c r="E276" s="119">
        <v>0</v>
      </c>
      <c r="F276" s="119">
        <v>0</v>
      </c>
      <c r="G276" s="119">
        <v>0</v>
      </c>
      <c r="H276" s="119">
        <v>0</v>
      </c>
      <c r="I276" s="119">
        <v>0</v>
      </c>
    </row>
    <row r="277" spans="2:9" x14ac:dyDescent="0.25">
      <c r="B277" s="127" t="s">
        <v>45</v>
      </c>
      <c r="C277" s="127">
        <v>44</v>
      </c>
      <c r="D277" s="127">
        <v>1974</v>
      </c>
      <c r="E277" s="119">
        <v>0</v>
      </c>
      <c r="F277" s="119">
        <v>0</v>
      </c>
      <c r="G277" s="119">
        <v>0</v>
      </c>
      <c r="H277" s="119">
        <v>0</v>
      </c>
      <c r="I277" s="119">
        <v>0</v>
      </c>
    </row>
    <row r="278" spans="2:9" x14ac:dyDescent="0.25">
      <c r="B278" s="127" t="s">
        <v>45</v>
      </c>
      <c r="C278" s="127">
        <v>45</v>
      </c>
      <c r="D278" s="127">
        <v>1973</v>
      </c>
      <c r="E278" s="119">
        <v>365</v>
      </c>
      <c r="F278" s="119">
        <v>0</v>
      </c>
      <c r="G278" s="119">
        <v>1</v>
      </c>
      <c r="H278" s="119">
        <v>0</v>
      </c>
      <c r="I278" s="119">
        <v>1</v>
      </c>
    </row>
    <row r="279" spans="2:9" x14ac:dyDescent="0.25">
      <c r="B279" s="127" t="s">
        <v>45</v>
      </c>
      <c r="C279" s="127">
        <v>46</v>
      </c>
      <c r="D279" s="127">
        <v>1972</v>
      </c>
      <c r="E279" s="119">
        <v>365</v>
      </c>
      <c r="F279" s="119">
        <v>0</v>
      </c>
      <c r="G279" s="119">
        <v>1</v>
      </c>
      <c r="H279" s="119">
        <v>0</v>
      </c>
      <c r="I279" s="119">
        <v>1</v>
      </c>
    </row>
    <row r="280" spans="2:9" x14ac:dyDescent="0.25">
      <c r="B280" s="127" t="s">
        <v>45</v>
      </c>
      <c r="C280" s="127">
        <v>47</v>
      </c>
      <c r="D280" s="127">
        <v>1971</v>
      </c>
      <c r="E280" s="119">
        <v>365</v>
      </c>
      <c r="F280" s="119">
        <v>0</v>
      </c>
      <c r="G280" s="119">
        <v>1</v>
      </c>
      <c r="H280" s="119">
        <v>0</v>
      </c>
      <c r="I280" s="119">
        <v>1</v>
      </c>
    </row>
    <row r="281" spans="2:9" x14ac:dyDescent="0.25">
      <c r="B281" s="127" t="s">
        <v>45</v>
      </c>
      <c r="C281" s="127">
        <v>48</v>
      </c>
      <c r="D281" s="127">
        <v>1970</v>
      </c>
      <c r="E281" s="119">
        <v>0</v>
      </c>
      <c r="F281" s="119">
        <v>0</v>
      </c>
      <c r="G281" s="119">
        <v>0</v>
      </c>
      <c r="H281" s="119">
        <v>0</v>
      </c>
      <c r="I281" s="119">
        <v>0</v>
      </c>
    </row>
    <row r="282" spans="2:9" x14ac:dyDescent="0.25">
      <c r="B282" s="127" t="s">
        <v>45</v>
      </c>
      <c r="C282" s="127">
        <v>49</v>
      </c>
      <c r="D282" s="127">
        <v>1969</v>
      </c>
      <c r="E282" s="119">
        <v>0</v>
      </c>
      <c r="F282" s="119">
        <v>0</v>
      </c>
      <c r="G282" s="119">
        <v>0</v>
      </c>
      <c r="H282" s="119">
        <v>0</v>
      </c>
      <c r="I282" s="119">
        <v>0</v>
      </c>
    </row>
    <row r="283" spans="2:9" x14ac:dyDescent="0.25">
      <c r="B283" s="127" t="s">
        <v>45</v>
      </c>
      <c r="C283" s="127">
        <v>50</v>
      </c>
      <c r="D283" s="127">
        <v>1968</v>
      </c>
      <c r="E283" s="119">
        <v>0</v>
      </c>
      <c r="F283" s="119">
        <v>0</v>
      </c>
      <c r="G283" s="119">
        <v>0</v>
      </c>
      <c r="H283" s="119">
        <v>0</v>
      </c>
      <c r="I283" s="119">
        <v>0</v>
      </c>
    </row>
    <row r="284" spans="2:9" x14ac:dyDescent="0.25">
      <c r="B284" s="127" t="s">
        <v>45</v>
      </c>
      <c r="C284" s="127">
        <v>51</v>
      </c>
      <c r="D284" s="127">
        <v>1967</v>
      </c>
      <c r="E284" s="119">
        <v>0</v>
      </c>
      <c r="F284" s="119">
        <v>0</v>
      </c>
      <c r="G284" s="119">
        <v>0</v>
      </c>
      <c r="H284" s="119">
        <v>0</v>
      </c>
      <c r="I284" s="119">
        <v>0</v>
      </c>
    </row>
    <row r="285" spans="2:9" x14ac:dyDescent="0.25">
      <c r="B285" s="127" t="s">
        <v>45</v>
      </c>
      <c r="C285" s="127">
        <v>52</v>
      </c>
      <c r="D285" s="127">
        <v>1966</v>
      </c>
      <c r="E285" s="119">
        <v>365</v>
      </c>
      <c r="F285" s="119">
        <v>0</v>
      </c>
      <c r="G285" s="119">
        <v>1</v>
      </c>
      <c r="H285" s="119">
        <v>0</v>
      </c>
      <c r="I285" s="119">
        <v>1</v>
      </c>
    </row>
    <row r="286" spans="2:9" x14ac:dyDescent="0.25">
      <c r="B286" s="127" t="s">
        <v>45</v>
      </c>
      <c r="C286" s="127">
        <v>53</v>
      </c>
      <c r="D286" s="127">
        <v>1965</v>
      </c>
      <c r="E286" s="119">
        <v>0</v>
      </c>
      <c r="F286" s="119">
        <v>0</v>
      </c>
      <c r="G286" s="119">
        <v>0</v>
      </c>
      <c r="H286" s="119">
        <v>0</v>
      </c>
      <c r="I286" s="119">
        <v>0</v>
      </c>
    </row>
    <row r="287" spans="2:9" x14ac:dyDescent="0.25">
      <c r="B287" s="127" t="s">
        <v>45</v>
      </c>
      <c r="C287" s="127">
        <v>54</v>
      </c>
      <c r="D287" s="127">
        <v>1964</v>
      </c>
      <c r="E287" s="119">
        <v>0</v>
      </c>
      <c r="F287" s="119">
        <v>0</v>
      </c>
      <c r="G287" s="119">
        <v>0</v>
      </c>
      <c r="H287" s="119">
        <v>0</v>
      </c>
      <c r="I287" s="119">
        <v>0</v>
      </c>
    </row>
    <row r="288" spans="2:9" x14ac:dyDescent="0.25">
      <c r="B288" s="127" t="s">
        <v>45</v>
      </c>
      <c r="C288" s="127">
        <v>55</v>
      </c>
      <c r="D288" s="127">
        <v>1963</v>
      </c>
      <c r="E288" s="119">
        <v>0</v>
      </c>
      <c r="F288" s="119">
        <v>0</v>
      </c>
      <c r="G288" s="119">
        <v>0</v>
      </c>
      <c r="H288" s="119">
        <v>0</v>
      </c>
      <c r="I288" s="119">
        <v>0</v>
      </c>
    </row>
    <row r="289" spans="2:9" x14ac:dyDescent="0.25">
      <c r="B289" s="127" t="s">
        <v>45</v>
      </c>
      <c r="C289" s="127">
        <v>56</v>
      </c>
      <c r="D289" s="127">
        <v>1962</v>
      </c>
      <c r="E289" s="119">
        <v>0</v>
      </c>
      <c r="F289" s="119">
        <v>0</v>
      </c>
      <c r="G289" s="119">
        <v>0</v>
      </c>
      <c r="H289" s="119">
        <v>0</v>
      </c>
      <c r="I289" s="119">
        <v>0</v>
      </c>
    </row>
    <row r="290" spans="2:9" x14ac:dyDescent="0.25">
      <c r="B290" s="127" t="s">
        <v>45</v>
      </c>
      <c r="C290" s="127">
        <v>57</v>
      </c>
      <c r="D290" s="127">
        <v>1961</v>
      </c>
      <c r="E290" s="119">
        <v>365</v>
      </c>
      <c r="F290" s="119">
        <v>0</v>
      </c>
      <c r="G290" s="119">
        <v>1</v>
      </c>
      <c r="H290" s="119">
        <v>0</v>
      </c>
      <c r="I290" s="119">
        <v>1</v>
      </c>
    </row>
    <row r="291" spans="2:9" x14ac:dyDescent="0.25">
      <c r="B291" s="127" t="s">
        <v>45</v>
      </c>
      <c r="C291" s="127">
        <v>58</v>
      </c>
      <c r="D291" s="127">
        <v>1960</v>
      </c>
      <c r="E291" s="119">
        <v>0</v>
      </c>
      <c r="F291" s="119">
        <v>0</v>
      </c>
      <c r="G291" s="119">
        <v>0</v>
      </c>
      <c r="H291" s="119">
        <v>0</v>
      </c>
      <c r="I291" s="119">
        <v>0</v>
      </c>
    </row>
    <row r="292" spans="2:9" x14ac:dyDescent="0.25">
      <c r="B292" s="127" t="s">
        <v>45</v>
      </c>
      <c r="C292" s="127">
        <v>59</v>
      </c>
      <c r="D292" s="127">
        <v>1959</v>
      </c>
      <c r="E292" s="119">
        <v>0</v>
      </c>
      <c r="F292" s="119">
        <v>0</v>
      </c>
      <c r="G292" s="119">
        <v>0</v>
      </c>
      <c r="H292" s="119">
        <v>0</v>
      </c>
      <c r="I292" s="119">
        <v>0</v>
      </c>
    </row>
    <row r="293" spans="2:9" x14ac:dyDescent="0.25">
      <c r="B293" s="127" t="s">
        <v>45</v>
      </c>
      <c r="C293" s="127">
        <v>60</v>
      </c>
      <c r="D293" s="127">
        <v>1958</v>
      </c>
      <c r="E293" s="119">
        <v>0</v>
      </c>
      <c r="F293" s="119">
        <v>0</v>
      </c>
      <c r="G293" s="119">
        <v>0</v>
      </c>
      <c r="H293" s="119">
        <v>0</v>
      </c>
      <c r="I293" s="119">
        <v>0</v>
      </c>
    </row>
    <row r="294" spans="2:9" x14ac:dyDescent="0.25">
      <c r="B294" s="127" t="s">
        <v>45</v>
      </c>
      <c r="C294" s="127">
        <v>61</v>
      </c>
      <c r="D294" s="127">
        <v>1957</v>
      </c>
      <c r="E294" s="119">
        <v>0</v>
      </c>
      <c r="F294" s="119">
        <v>0</v>
      </c>
      <c r="G294" s="119">
        <v>0</v>
      </c>
      <c r="H294" s="119">
        <v>0</v>
      </c>
      <c r="I294" s="119">
        <v>0</v>
      </c>
    </row>
    <row r="295" spans="2:9" x14ac:dyDescent="0.25">
      <c r="B295" s="127" t="s">
        <v>45</v>
      </c>
      <c r="C295" s="127">
        <v>62</v>
      </c>
      <c r="D295" s="127">
        <v>1956</v>
      </c>
      <c r="E295" s="119">
        <v>0</v>
      </c>
      <c r="F295" s="119">
        <v>0</v>
      </c>
      <c r="G295" s="119">
        <v>0</v>
      </c>
      <c r="H295" s="119">
        <v>0</v>
      </c>
      <c r="I295" s="119">
        <v>0</v>
      </c>
    </row>
    <row r="296" spans="2:9" x14ac:dyDescent="0.25">
      <c r="B296" s="127" t="s">
        <v>45</v>
      </c>
      <c r="C296" s="127">
        <v>63</v>
      </c>
      <c r="D296" s="127">
        <v>1955</v>
      </c>
      <c r="E296" s="119">
        <v>365</v>
      </c>
      <c r="F296" s="119">
        <v>0</v>
      </c>
      <c r="G296" s="119">
        <v>1</v>
      </c>
      <c r="H296" s="119">
        <v>0</v>
      </c>
      <c r="I296" s="119">
        <v>1</v>
      </c>
    </row>
    <row r="297" spans="2:9" x14ac:dyDescent="0.25">
      <c r="B297" s="127" t="s">
        <v>45</v>
      </c>
      <c r="C297" s="127">
        <v>64</v>
      </c>
      <c r="D297" s="127">
        <v>1954</v>
      </c>
      <c r="E297" s="119">
        <v>0</v>
      </c>
      <c r="F297" s="119">
        <v>0</v>
      </c>
      <c r="G297" s="119">
        <v>0</v>
      </c>
      <c r="H297" s="119">
        <v>0</v>
      </c>
      <c r="I297" s="119">
        <v>0</v>
      </c>
    </row>
    <row r="298" spans="2:9" x14ac:dyDescent="0.25">
      <c r="B298" s="127" t="s">
        <v>45</v>
      </c>
      <c r="C298" s="127">
        <v>65</v>
      </c>
      <c r="D298" s="127">
        <v>1953</v>
      </c>
      <c r="E298" s="119">
        <v>0</v>
      </c>
      <c r="F298" s="119">
        <v>0</v>
      </c>
      <c r="G298" s="119">
        <v>0</v>
      </c>
      <c r="H298" s="119">
        <v>0</v>
      </c>
      <c r="I298" s="119">
        <v>0</v>
      </c>
    </row>
    <row r="299" spans="2:9" x14ac:dyDescent="0.25">
      <c r="B299" s="127" t="s">
        <v>45</v>
      </c>
      <c r="C299" s="127">
        <v>66</v>
      </c>
      <c r="D299" s="127">
        <v>1952</v>
      </c>
      <c r="E299" s="119">
        <v>0</v>
      </c>
      <c r="F299" s="119">
        <v>0</v>
      </c>
      <c r="G299" s="119">
        <v>0</v>
      </c>
      <c r="H299" s="119">
        <v>0</v>
      </c>
      <c r="I299" s="119">
        <v>0</v>
      </c>
    </row>
    <row r="300" spans="2:9" x14ac:dyDescent="0.25">
      <c r="B300" s="127" t="s">
        <v>45</v>
      </c>
      <c r="C300" s="127">
        <v>67</v>
      </c>
      <c r="D300" s="127">
        <v>1951</v>
      </c>
      <c r="E300" s="119">
        <v>0</v>
      </c>
      <c r="F300" s="119">
        <v>0</v>
      </c>
      <c r="G300" s="119">
        <v>0</v>
      </c>
      <c r="H300" s="119">
        <v>0</v>
      </c>
      <c r="I300" s="119">
        <v>0</v>
      </c>
    </row>
    <row r="301" spans="2:9" x14ac:dyDescent="0.25">
      <c r="B301" s="38" t="s">
        <v>45</v>
      </c>
      <c r="C301" s="127">
        <v>68</v>
      </c>
      <c r="D301" s="127">
        <v>1950</v>
      </c>
      <c r="E301" s="119">
        <v>0</v>
      </c>
      <c r="F301" s="119">
        <v>0</v>
      </c>
      <c r="G301" s="119">
        <v>0</v>
      </c>
      <c r="H301" s="119">
        <v>0</v>
      </c>
      <c r="I301" s="119">
        <v>0</v>
      </c>
    </row>
    <row r="302" spans="2:9" x14ac:dyDescent="0.25">
      <c r="B302" s="127" t="s">
        <v>45</v>
      </c>
      <c r="C302" s="127">
        <v>69</v>
      </c>
      <c r="D302" s="127">
        <v>1949</v>
      </c>
      <c r="E302" s="119">
        <v>0</v>
      </c>
      <c r="F302" s="119">
        <v>0</v>
      </c>
      <c r="G302" s="119">
        <v>0</v>
      </c>
      <c r="H302" s="119">
        <v>0</v>
      </c>
      <c r="I302" s="119">
        <v>0</v>
      </c>
    </row>
    <row r="303" spans="2:9" x14ac:dyDescent="0.25">
      <c r="B303" s="127" t="s">
        <v>45</v>
      </c>
      <c r="C303" s="127">
        <v>70</v>
      </c>
      <c r="D303" s="127">
        <v>1948</v>
      </c>
      <c r="E303" s="119">
        <v>0</v>
      </c>
      <c r="F303" s="119">
        <v>0</v>
      </c>
      <c r="G303" s="119">
        <v>0</v>
      </c>
      <c r="H303" s="119">
        <v>0</v>
      </c>
      <c r="I303" s="119">
        <v>0</v>
      </c>
    </row>
    <row r="304" spans="2:9" x14ac:dyDescent="0.25">
      <c r="B304" s="127" t="s">
        <v>45</v>
      </c>
      <c r="C304" s="127">
        <v>71</v>
      </c>
      <c r="D304" s="127">
        <v>1947</v>
      </c>
      <c r="E304" s="119">
        <v>0</v>
      </c>
      <c r="F304" s="119">
        <v>0</v>
      </c>
      <c r="G304" s="119">
        <v>0</v>
      </c>
      <c r="H304" s="119">
        <v>0</v>
      </c>
      <c r="I304" s="119">
        <v>0</v>
      </c>
    </row>
    <row r="305" spans="2:9" x14ac:dyDescent="0.25">
      <c r="B305" s="127" t="s">
        <v>45</v>
      </c>
      <c r="C305" s="127">
        <v>72</v>
      </c>
      <c r="D305" s="127">
        <v>1946</v>
      </c>
      <c r="E305" s="119">
        <v>0</v>
      </c>
      <c r="F305" s="119">
        <v>0</v>
      </c>
      <c r="G305" s="119">
        <v>0</v>
      </c>
      <c r="H305" s="119">
        <v>0</v>
      </c>
      <c r="I305" s="119">
        <v>0</v>
      </c>
    </row>
    <row r="306" spans="2:9" x14ac:dyDescent="0.25">
      <c r="B306" s="127" t="s">
        <v>45</v>
      </c>
      <c r="C306" s="127">
        <v>73</v>
      </c>
      <c r="D306" s="127">
        <v>1945</v>
      </c>
      <c r="E306" s="119">
        <v>0</v>
      </c>
      <c r="F306" s="119">
        <v>0</v>
      </c>
      <c r="G306" s="119">
        <v>0</v>
      </c>
      <c r="H306" s="119">
        <v>0</v>
      </c>
      <c r="I306" s="119">
        <v>0</v>
      </c>
    </row>
    <row r="307" spans="2:9" x14ac:dyDescent="0.25">
      <c r="B307" s="127" t="s">
        <v>45</v>
      </c>
      <c r="C307" s="127">
        <v>74</v>
      </c>
      <c r="D307" s="127">
        <v>1944</v>
      </c>
      <c r="E307" s="119">
        <v>0</v>
      </c>
      <c r="F307" s="119">
        <v>0</v>
      </c>
      <c r="G307" s="119">
        <v>0</v>
      </c>
      <c r="H307" s="119">
        <v>0</v>
      </c>
      <c r="I307" s="119">
        <v>0</v>
      </c>
    </row>
    <row r="308" spans="2:9" x14ac:dyDescent="0.25">
      <c r="B308" s="127" t="s">
        <v>45</v>
      </c>
      <c r="C308" s="127">
        <v>75</v>
      </c>
      <c r="D308" s="127">
        <v>1943</v>
      </c>
      <c r="E308" s="119">
        <v>0</v>
      </c>
      <c r="F308" s="119">
        <v>0</v>
      </c>
      <c r="G308" s="119">
        <v>0</v>
      </c>
      <c r="H308" s="119">
        <v>0</v>
      </c>
      <c r="I308" s="119">
        <v>0</v>
      </c>
    </row>
    <row r="309" spans="2:9" x14ac:dyDescent="0.25">
      <c r="B309" s="127" t="s">
        <v>45</v>
      </c>
      <c r="C309" s="127">
        <v>76</v>
      </c>
      <c r="D309" s="127">
        <v>1942</v>
      </c>
      <c r="E309" s="119">
        <v>0</v>
      </c>
      <c r="F309" s="119">
        <v>0</v>
      </c>
      <c r="G309" s="119">
        <v>0</v>
      </c>
      <c r="H309" s="119">
        <v>0</v>
      </c>
      <c r="I309" s="119">
        <v>0</v>
      </c>
    </row>
    <row r="310" spans="2:9" x14ac:dyDescent="0.25">
      <c r="B310" s="127" t="s">
        <v>45</v>
      </c>
      <c r="C310" s="127">
        <v>77</v>
      </c>
      <c r="D310" s="127">
        <v>1941</v>
      </c>
      <c r="E310" s="119">
        <v>0</v>
      </c>
      <c r="F310" s="119">
        <v>0</v>
      </c>
      <c r="G310" s="119">
        <v>0</v>
      </c>
      <c r="H310" s="119">
        <v>0</v>
      </c>
      <c r="I310" s="119">
        <v>0</v>
      </c>
    </row>
    <row r="311" spans="2:9" x14ac:dyDescent="0.25">
      <c r="B311" s="127" t="s">
        <v>45</v>
      </c>
      <c r="C311" s="127">
        <v>78</v>
      </c>
      <c r="D311" s="127">
        <v>1940</v>
      </c>
      <c r="E311" s="119">
        <v>0</v>
      </c>
      <c r="F311" s="119">
        <v>0</v>
      </c>
      <c r="G311" s="119">
        <v>0</v>
      </c>
      <c r="H311" s="119">
        <v>0</v>
      </c>
      <c r="I311" s="119">
        <v>0</v>
      </c>
    </row>
    <row r="312" spans="2:9" x14ac:dyDescent="0.25">
      <c r="B312" s="127" t="s">
        <v>45</v>
      </c>
      <c r="C312" s="127">
        <v>79</v>
      </c>
      <c r="D312" s="127">
        <v>1939</v>
      </c>
      <c r="E312" s="119">
        <v>0</v>
      </c>
      <c r="F312" s="119">
        <v>0</v>
      </c>
      <c r="G312" s="119">
        <v>0</v>
      </c>
      <c r="H312" s="119">
        <v>0</v>
      </c>
      <c r="I312" s="119">
        <v>0</v>
      </c>
    </row>
    <row r="313" spans="2:9" x14ac:dyDescent="0.25">
      <c r="B313" s="127" t="s">
        <v>45</v>
      </c>
      <c r="C313" s="127">
        <v>80</v>
      </c>
      <c r="D313" s="127">
        <v>1938</v>
      </c>
      <c r="E313" s="119">
        <v>0</v>
      </c>
      <c r="F313" s="119">
        <v>0</v>
      </c>
      <c r="G313" s="119">
        <v>0</v>
      </c>
      <c r="H313" s="119">
        <v>0</v>
      </c>
      <c r="I313" s="119">
        <v>0</v>
      </c>
    </row>
    <row r="314" spans="2:9" x14ac:dyDescent="0.25">
      <c r="B314" s="127" t="s">
        <v>45</v>
      </c>
      <c r="C314" s="127">
        <v>81</v>
      </c>
      <c r="D314" s="127">
        <v>1937</v>
      </c>
      <c r="E314" s="119">
        <v>0</v>
      </c>
      <c r="F314" s="119">
        <v>0</v>
      </c>
      <c r="G314" s="119">
        <v>0</v>
      </c>
      <c r="H314" s="119">
        <v>0</v>
      </c>
      <c r="I314" s="119">
        <v>0</v>
      </c>
    </row>
    <row r="315" spans="2:9" x14ac:dyDescent="0.25">
      <c r="B315" s="127" t="s">
        <v>45</v>
      </c>
      <c r="C315" s="127">
        <v>82</v>
      </c>
      <c r="D315" s="127">
        <v>1936</v>
      </c>
      <c r="E315" s="119">
        <v>0</v>
      </c>
      <c r="F315" s="119">
        <v>0</v>
      </c>
      <c r="G315" s="119">
        <v>0</v>
      </c>
      <c r="H315" s="119">
        <v>0</v>
      </c>
      <c r="I315" s="119">
        <v>0</v>
      </c>
    </row>
    <row r="316" spans="2:9" x14ac:dyDescent="0.25">
      <c r="B316" s="127" t="s">
        <v>45</v>
      </c>
      <c r="C316" s="127">
        <v>83</v>
      </c>
      <c r="D316" s="127">
        <v>1935</v>
      </c>
      <c r="E316" s="119">
        <v>0</v>
      </c>
      <c r="F316" s="119">
        <v>0</v>
      </c>
      <c r="G316" s="119">
        <v>0</v>
      </c>
      <c r="H316" s="119">
        <v>0</v>
      </c>
      <c r="I316" s="119">
        <v>0</v>
      </c>
    </row>
    <row r="317" spans="2:9" x14ac:dyDescent="0.25">
      <c r="B317" s="127" t="s">
        <v>45</v>
      </c>
      <c r="C317" s="127">
        <v>84</v>
      </c>
      <c r="D317" s="127">
        <v>1934</v>
      </c>
      <c r="E317" s="119">
        <v>0</v>
      </c>
      <c r="F317" s="119">
        <v>0</v>
      </c>
      <c r="G317" s="119">
        <v>0</v>
      </c>
      <c r="H317" s="119">
        <v>0</v>
      </c>
      <c r="I317" s="119">
        <v>0</v>
      </c>
    </row>
    <row r="318" spans="2:9" x14ac:dyDescent="0.25">
      <c r="B318" s="127" t="s">
        <v>45</v>
      </c>
      <c r="C318" s="127">
        <v>85</v>
      </c>
      <c r="D318" s="127">
        <v>1933</v>
      </c>
      <c r="E318" s="119">
        <v>0</v>
      </c>
      <c r="F318" s="119">
        <v>0</v>
      </c>
      <c r="G318" s="119">
        <v>0</v>
      </c>
      <c r="H318" s="119">
        <v>0</v>
      </c>
      <c r="I318" s="119">
        <v>0</v>
      </c>
    </row>
    <row r="319" spans="2:9" x14ac:dyDescent="0.25">
      <c r="B319" s="127" t="s">
        <v>45</v>
      </c>
      <c r="C319" s="127">
        <v>86</v>
      </c>
      <c r="D319" s="127">
        <v>1932</v>
      </c>
      <c r="E319" s="119">
        <v>0</v>
      </c>
      <c r="F319" s="119">
        <v>0</v>
      </c>
      <c r="G319" s="119">
        <v>0</v>
      </c>
      <c r="H319" s="119">
        <v>0</v>
      </c>
      <c r="I319" s="119">
        <v>0</v>
      </c>
    </row>
    <row r="320" spans="2:9" x14ac:dyDescent="0.25">
      <c r="B320" s="127" t="s">
        <v>45</v>
      </c>
      <c r="C320" s="127">
        <v>87</v>
      </c>
      <c r="D320" s="127">
        <v>1931</v>
      </c>
      <c r="E320" s="119">
        <v>0</v>
      </c>
      <c r="F320" s="119">
        <v>0</v>
      </c>
      <c r="G320" s="119">
        <v>0</v>
      </c>
      <c r="H320" s="119">
        <v>0</v>
      </c>
      <c r="I320" s="119">
        <v>0</v>
      </c>
    </row>
    <row r="321" spans="2:9" x14ac:dyDescent="0.25">
      <c r="B321" s="127" t="s">
        <v>45</v>
      </c>
      <c r="C321" s="127">
        <v>88</v>
      </c>
      <c r="D321" s="127">
        <v>1930</v>
      </c>
      <c r="E321" s="119">
        <v>0</v>
      </c>
      <c r="F321" s="119">
        <v>0</v>
      </c>
      <c r="G321" s="119">
        <v>0</v>
      </c>
      <c r="H321" s="119">
        <v>0</v>
      </c>
      <c r="I321" s="119">
        <v>0</v>
      </c>
    </row>
    <row r="322" spans="2:9" x14ac:dyDescent="0.25">
      <c r="B322" s="127" t="s">
        <v>45</v>
      </c>
      <c r="C322" s="127">
        <v>89</v>
      </c>
      <c r="D322" s="127">
        <v>1929</v>
      </c>
      <c r="E322" s="119">
        <v>0</v>
      </c>
      <c r="F322" s="119">
        <v>0</v>
      </c>
      <c r="G322" s="119">
        <v>0</v>
      </c>
      <c r="H322" s="119">
        <v>0</v>
      </c>
      <c r="I322" s="119">
        <v>0</v>
      </c>
    </row>
    <row r="323" spans="2:9" x14ac:dyDescent="0.25">
      <c r="B323" s="127" t="s">
        <v>45</v>
      </c>
      <c r="C323" s="127">
        <v>90</v>
      </c>
      <c r="D323" s="127">
        <v>1928</v>
      </c>
      <c r="E323" s="119">
        <v>0</v>
      </c>
      <c r="F323" s="119">
        <v>0</v>
      </c>
      <c r="G323" s="119">
        <v>0</v>
      </c>
      <c r="H323" s="119">
        <v>0</v>
      </c>
      <c r="I323" s="119">
        <v>0</v>
      </c>
    </row>
    <row r="324" spans="2:9" x14ac:dyDescent="0.25">
      <c r="B324" s="127" t="s">
        <v>45</v>
      </c>
      <c r="C324" s="127">
        <v>91</v>
      </c>
      <c r="D324" s="127">
        <v>1927</v>
      </c>
      <c r="E324" s="119">
        <v>0</v>
      </c>
      <c r="F324" s="119">
        <v>0</v>
      </c>
      <c r="G324" s="119">
        <v>0</v>
      </c>
      <c r="H324" s="119">
        <v>0</v>
      </c>
      <c r="I324" s="119">
        <v>0</v>
      </c>
    </row>
    <row r="325" spans="2:9" x14ac:dyDescent="0.25">
      <c r="B325" s="127" t="s">
        <v>45</v>
      </c>
      <c r="C325" s="127">
        <v>92</v>
      </c>
      <c r="D325" s="127">
        <v>1926</v>
      </c>
      <c r="E325" s="119">
        <v>0</v>
      </c>
      <c r="F325" s="119">
        <v>0</v>
      </c>
      <c r="G325" s="119">
        <v>0</v>
      </c>
      <c r="H325" s="119">
        <v>0</v>
      </c>
      <c r="I325" s="119">
        <v>0</v>
      </c>
    </row>
    <row r="326" spans="2:9" x14ac:dyDescent="0.25">
      <c r="B326" s="127" t="s">
        <v>45</v>
      </c>
      <c r="C326" s="127">
        <v>93</v>
      </c>
      <c r="D326" s="127">
        <v>1925</v>
      </c>
      <c r="E326" s="119">
        <v>0</v>
      </c>
      <c r="F326" s="119">
        <v>0</v>
      </c>
      <c r="G326" s="119">
        <v>0</v>
      </c>
      <c r="H326" s="119">
        <v>0</v>
      </c>
      <c r="I326" s="119">
        <v>0</v>
      </c>
    </row>
    <row r="327" spans="2:9" x14ac:dyDescent="0.25">
      <c r="B327" s="127" t="s">
        <v>45</v>
      </c>
      <c r="C327" s="127">
        <v>94</v>
      </c>
      <c r="D327" s="127">
        <v>1924</v>
      </c>
      <c r="E327" s="119">
        <v>0</v>
      </c>
      <c r="F327" s="119">
        <v>0</v>
      </c>
      <c r="G327" s="119">
        <v>0</v>
      </c>
      <c r="H327" s="119">
        <v>0</v>
      </c>
      <c r="I327" s="119">
        <v>0</v>
      </c>
    </row>
    <row r="328" spans="2:9" x14ac:dyDescent="0.25">
      <c r="B328" s="127" t="s">
        <v>45</v>
      </c>
      <c r="C328" s="127">
        <v>95</v>
      </c>
      <c r="D328" s="127">
        <v>1923</v>
      </c>
      <c r="E328" s="119">
        <v>0</v>
      </c>
      <c r="F328" s="119">
        <v>0</v>
      </c>
      <c r="G328" s="119">
        <v>0</v>
      </c>
      <c r="H328" s="119">
        <v>0</v>
      </c>
      <c r="I328" s="119">
        <v>0</v>
      </c>
    </row>
    <row r="329" spans="2:9" x14ac:dyDescent="0.25">
      <c r="B329" s="127" t="s">
        <v>45</v>
      </c>
      <c r="C329" s="127">
        <v>96</v>
      </c>
      <c r="D329" s="127">
        <v>1922</v>
      </c>
      <c r="E329" s="119">
        <v>0</v>
      </c>
      <c r="F329" s="119">
        <v>0</v>
      </c>
      <c r="G329" s="119">
        <v>0</v>
      </c>
      <c r="H329" s="119">
        <v>0</v>
      </c>
      <c r="I329" s="119">
        <v>0</v>
      </c>
    </row>
    <row r="330" spans="2:9" x14ac:dyDescent="0.25">
      <c r="B330" s="127" t="s">
        <v>45</v>
      </c>
      <c r="C330" s="127">
        <v>97</v>
      </c>
      <c r="D330" s="127">
        <v>1921</v>
      </c>
      <c r="E330" s="119">
        <v>0</v>
      </c>
      <c r="F330" s="119">
        <v>0</v>
      </c>
      <c r="G330" s="119">
        <v>0</v>
      </c>
      <c r="H330" s="119">
        <v>0</v>
      </c>
      <c r="I330" s="119">
        <v>0</v>
      </c>
    </row>
    <row r="331" spans="2:9" x14ac:dyDescent="0.25">
      <c r="B331" s="127" t="s">
        <v>45</v>
      </c>
      <c r="C331" s="127">
        <v>98</v>
      </c>
      <c r="D331" s="127">
        <v>1920</v>
      </c>
      <c r="E331" s="119">
        <v>0</v>
      </c>
      <c r="F331" s="119">
        <v>0</v>
      </c>
      <c r="G331" s="119">
        <v>0</v>
      </c>
      <c r="H331" s="119">
        <v>0</v>
      </c>
      <c r="I331" s="119">
        <v>0</v>
      </c>
    </row>
    <row r="332" spans="2:9" x14ac:dyDescent="0.25">
      <c r="B332" s="127" t="s">
        <v>45</v>
      </c>
      <c r="C332" s="127">
        <v>99</v>
      </c>
      <c r="D332" s="127">
        <v>1919</v>
      </c>
      <c r="E332" s="119">
        <v>0</v>
      </c>
      <c r="F332" s="119">
        <v>0</v>
      </c>
      <c r="G332" s="119">
        <v>0</v>
      </c>
      <c r="H332" s="119">
        <v>0</v>
      </c>
      <c r="I332" s="119">
        <v>0</v>
      </c>
    </row>
    <row r="333" spans="2:9" x14ac:dyDescent="0.25">
      <c r="B333" s="127" t="s">
        <v>45</v>
      </c>
      <c r="C333" s="127">
        <v>100</v>
      </c>
      <c r="D333" s="127">
        <v>1918</v>
      </c>
      <c r="E333" s="119">
        <v>0</v>
      </c>
      <c r="F333" s="119">
        <v>0</v>
      </c>
      <c r="G333" s="119">
        <v>0</v>
      </c>
      <c r="H333" s="119">
        <v>0</v>
      </c>
      <c r="I333" s="119">
        <v>0</v>
      </c>
    </row>
    <row r="334" spans="2:9" x14ac:dyDescent="0.25">
      <c r="B334" s="127" t="s">
        <v>45</v>
      </c>
      <c r="C334" s="127">
        <v>101</v>
      </c>
      <c r="D334" s="127">
        <v>1917</v>
      </c>
      <c r="E334" s="119">
        <v>0</v>
      </c>
      <c r="F334" s="119">
        <v>0</v>
      </c>
      <c r="G334" s="119">
        <v>0</v>
      </c>
      <c r="H334" s="119">
        <v>0</v>
      </c>
      <c r="I334" s="119">
        <v>0</v>
      </c>
    </row>
    <row r="335" spans="2:9" x14ac:dyDescent="0.25">
      <c r="B335" s="127" t="s">
        <v>45</v>
      </c>
      <c r="C335" s="127">
        <v>102</v>
      </c>
      <c r="D335" s="127">
        <v>1916</v>
      </c>
      <c r="E335" s="119">
        <v>0</v>
      </c>
      <c r="F335" s="119">
        <v>0</v>
      </c>
      <c r="G335" s="119">
        <v>0</v>
      </c>
      <c r="H335" s="119">
        <v>0</v>
      </c>
      <c r="I335" s="119">
        <v>0</v>
      </c>
    </row>
    <row r="336" spans="2:9" x14ac:dyDescent="0.25">
      <c r="B336" s="127" t="s">
        <v>45</v>
      </c>
      <c r="C336" s="127">
        <v>103</v>
      </c>
      <c r="D336" s="127">
        <v>1915</v>
      </c>
      <c r="E336" s="119">
        <v>0</v>
      </c>
      <c r="F336" s="119">
        <v>0</v>
      </c>
      <c r="G336" s="119">
        <v>0</v>
      </c>
      <c r="H336" s="119">
        <v>0</v>
      </c>
      <c r="I336" s="119">
        <v>0</v>
      </c>
    </row>
    <row r="337" spans="2:9" x14ac:dyDescent="0.25">
      <c r="B337" s="127" t="s">
        <v>45</v>
      </c>
      <c r="C337" s="127">
        <v>104</v>
      </c>
      <c r="D337" s="127">
        <v>1914</v>
      </c>
      <c r="E337" s="119">
        <v>0</v>
      </c>
      <c r="F337" s="119">
        <v>0</v>
      </c>
      <c r="G337" s="119">
        <v>0</v>
      </c>
      <c r="H337" s="119">
        <v>0</v>
      </c>
      <c r="I337" s="119">
        <v>0</v>
      </c>
    </row>
    <row r="338" spans="2:9" x14ac:dyDescent="0.25">
      <c r="B338" s="127" t="s">
        <v>45</v>
      </c>
      <c r="C338" s="127">
        <v>105</v>
      </c>
      <c r="D338" s="127">
        <v>1913</v>
      </c>
      <c r="E338" s="119">
        <v>0</v>
      </c>
      <c r="F338" s="119">
        <v>0</v>
      </c>
      <c r="G338" s="119">
        <v>0</v>
      </c>
      <c r="H338" s="119">
        <v>0</v>
      </c>
      <c r="I338" s="119">
        <v>0</v>
      </c>
    </row>
    <row r="339" spans="2:9" x14ac:dyDescent="0.25">
      <c r="B339" s="127" t="s">
        <v>45</v>
      </c>
      <c r="C339" s="127">
        <v>106</v>
      </c>
      <c r="D339" s="127">
        <v>1912</v>
      </c>
      <c r="E339" s="119">
        <v>0</v>
      </c>
      <c r="F339" s="119">
        <v>0</v>
      </c>
      <c r="G339" s="119">
        <v>0</v>
      </c>
      <c r="H339" s="119">
        <v>0</v>
      </c>
      <c r="I339" s="119">
        <v>0</v>
      </c>
    </row>
    <row r="340" spans="2:9" x14ac:dyDescent="0.25">
      <c r="B340" s="127" t="s">
        <v>45</v>
      </c>
      <c r="C340" s="127">
        <v>107</v>
      </c>
      <c r="D340" s="127">
        <v>1911</v>
      </c>
      <c r="E340" s="119">
        <v>0</v>
      </c>
      <c r="F340" s="119">
        <v>0</v>
      </c>
      <c r="G340" s="119">
        <v>0</v>
      </c>
      <c r="H340" s="119">
        <v>0</v>
      </c>
      <c r="I340" s="119">
        <v>0</v>
      </c>
    </row>
    <row r="341" spans="2:9" x14ac:dyDescent="0.25">
      <c r="B341" s="127" t="s">
        <v>45</v>
      </c>
      <c r="C341" s="127">
        <v>108</v>
      </c>
      <c r="D341" s="127">
        <v>1910</v>
      </c>
      <c r="E341" s="119">
        <v>0</v>
      </c>
      <c r="F341" s="119">
        <v>0</v>
      </c>
      <c r="G341" s="119">
        <v>0</v>
      </c>
      <c r="H341" s="119">
        <v>0</v>
      </c>
      <c r="I341" s="119">
        <v>0</v>
      </c>
    </row>
    <row r="342" spans="2:9" x14ac:dyDescent="0.25">
      <c r="B342" s="127" t="s">
        <v>45</v>
      </c>
      <c r="C342" s="127">
        <v>109</v>
      </c>
      <c r="D342" s="127">
        <v>1909</v>
      </c>
      <c r="E342" s="119">
        <v>0</v>
      </c>
      <c r="F342" s="119">
        <v>0</v>
      </c>
      <c r="G342" s="119">
        <v>0</v>
      </c>
      <c r="H342" s="119">
        <v>0</v>
      </c>
      <c r="I342" s="119">
        <v>0</v>
      </c>
    </row>
    <row r="343" spans="2:9" x14ac:dyDescent="0.25">
      <c r="B343" s="127" t="s">
        <v>45</v>
      </c>
      <c r="C343" s="127">
        <v>110</v>
      </c>
      <c r="D343" s="127">
        <v>1908</v>
      </c>
      <c r="E343" s="119">
        <v>0</v>
      </c>
      <c r="F343" s="119">
        <v>0</v>
      </c>
      <c r="G343" s="119">
        <v>0</v>
      </c>
      <c r="H343" s="119">
        <v>0</v>
      </c>
      <c r="I343" s="119">
        <v>0</v>
      </c>
    </row>
    <row r="344" spans="2:9" x14ac:dyDescent="0.25">
      <c r="B344" s="127" t="s">
        <v>45</v>
      </c>
      <c r="C344" s="127">
        <v>111</v>
      </c>
      <c r="D344" s="127">
        <v>1907</v>
      </c>
      <c r="E344" s="119">
        <v>0</v>
      </c>
      <c r="F344" s="119">
        <v>0</v>
      </c>
      <c r="G344" s="119">
        <v>0</v>
      </c>
      <c r="H344" s="119">
        <v>0</v>
      </c>
      <c r="I344" s="119">
        <v>0</v>
      </c>
    </row>
    <row r="345" spans="2:9" x14ac:dyDescent="0.25">
      <c r="B345" s="127" t="s">
        <v>45</v>
      </c>
      <c r="C345" s="127">
        <v>112</v>
      </c>
      <c r="D345" s="127">
        <v>1906</v>
      </c>
      <c r="E345" s="119">
        <v>0</v>
      </c>
      <c r="F345" s="119">
        <v>0</v>
      </c>
      <c r="G345" s="119">
        <v>0</v>
      </c>
      <c r="H345" s="119">
        <v>0</v>
      </c>
      <c r="I345" s="119">
        <v>0</v>
      </c>
    </row>
    <row r="346" spans="2:9" x14ac:dyDescent="0.25">
      <c r="B346" s="127" t="s">
        <v>45</v>
      </c>
      <c r="C346" s="127">
        <v>113</v>
      </c>
      <c r="D346" s="127">
        <v>1905</v>
      </c>
      <c r="E346" s="119">
        <v>0</v>
      </c>
      <c r="F346" s="119">
        <v>0</v>
      </c>
      <c r="G346" s="119">
        <v>0</v>
      </c>
      <c r="H346" s="119">
        <v>0</v>
      </c>
      <c r="I346" s="119">
        <v>0</v>
      </c>
    </row>
    <row r="347" spans="2:9" x14ac:dyDescent="0.25">
      <c r="B347" s="127" t="s">
        <v>47</v>
      </c>
      <c r="C347" s="127">
        <v>0</v>
      </c>
      <c r="D347" s="127">
        <v>2018</v>
      </c>
      <c r="E347" s="119">
        <v>62797095</v>
      </c>
      <c r="F347" s="119">
        <v>0</v>
      </c>
      <c r="G347" s="119">
        <v>345586</v>
      </c>
      <c r="H347" s="119">
        <v>746</v>
      </c>
      <c r="I347" s="119">
        <v>343170</v>
      </c>
    </row>
    <row r="348" spans="2:9" x14ac:dyDescent="0.25">
      <c r="B348" s="127" t="s">
        <v>47</v>
      </c>
      <c r="C348" s="127">
        <v>1</v>
      </c>
      <c r="D348" s="127">
        <v>2017</v>
      </c>
      <c r="E348" s="119">
        <v>125992601</v>
      </c>
      <c r="F348" s="119">
        <v>0</v>
      </c>
      <c r="G348" s="119">
        <v>351084</v>
      </c>
      <c r="H348" s="119">
        <v>170</v>
      </c>
      <c r="I348" s="119">
        <v>345994</v>
      </c>
    </row>
    <row r="349" spans="2:9" x14ac:dyDescent="0.25">
      <c r="B349" s="127" t="s">
        <v>47</v>
      </c>
      <c r="C349" s="127">
        <v>2</v>
      </c>
      <c r="D349" s="127">
        <v>2016</v>
      </c>
      <c r="E349" s="119">
        <v>126476736</v>
      </c>
      <c r="F349" s="119">
        <v>0</v>
      </c>
      <c r="G349" s="119">
        <v>352543</v>
      </c>
      <c r="H349" s="119">
        <v>75</v>
      </c>
      <c r="I349" s="119">
        <v>347586</v>
      </c>
    </row>
    <row r="350" spans="2:9" x14ac:dyDescent="0.25">
      <c r="B350" s="127" t="s">
        <v>47</v>
      </c>
      <c r="C350" s="127">
        <v>3</v>
      </c>
      <c r="D350" s="127">
        <v>2015</v>
      </c>
      <c r="E350" s="119">
        <v>121572278</v>
      </c>
      <c r="F350" s="119">
        <v>0</v>
      </c>
      <c r="G350" s="119">
        <v>338972</v>
      </c>
      <c r="H350" s="119">
        <v>45</v>
      </c>
      <c r="I350" s="119">
        <v>333842</v>
      </c>
    </row>
    <row r="351" spans="2:9" x14ac:dyDescent="0.25">
      <c r="B351" s="127" t="s">
        <v>47</v>
      </c>
      <c r="C351" s="127">
        <v>4</v>
      </c>
      <c r="D351" s="127">
        <v>2014</v>
      </c>
      <c r="E351" s="119">
        <v>119901774</v>
      </c>
      <c r="F351" s="119">
        <v>0</v>
      </c>
      <c r="G351" s="119">
        <v>333824</v>
      </c>
      <c r="H351" s="119">
        <v>36</v>
      </c>
      <c r="I351" s="119">
        <v>329595</v>
      </c>
    </row>
    <row r="352" spans="2:9" x14ac:dyDescent="0.25">
      <c r="B352" s="127" t="s">
        <v>47</v>
      </c>
      <c r="C352" s="127">
        <v>5</v>
      </c>
      <c r="D352" s="127">
        <v>2013</v>
      </c>
      <c r="E352" s="119">
        <v>115115318</v>
      </c>
      <c r="F352" s="119">
        <v>0</v>
      </c>
      <c r="G352" s="119">
        <v>320438</v>
      </c>
      <c r="H352" s="119">
        <v>20</v>
      </c>
      <c r="I352" s="119">
        <v>316595</v>
      </c>
    </row>
    <row r="353" spans="2:9" x14ac:dyDescent="0.25">
      <c r="B353" s="127" t="s">
        <v>47</v>
      </c>
      <c r="C353" s="127">
        <v>6</v>
      </c>
      <c r="D353" s="127">
        <v>2012</v>
      </c>
      <c r="E353" s="119">
        <v>114674794</v>
      </c>
      <c r="F353" s="119">
        <v>0</v>
      </c>
      <c r="G353" s="119">
        <v>319111</v>
      </c>
      <c r="H353" s="119">
        <v>26</v>
      </c>
      <c r="I353" s="119">
        <v>315308</v>
      </c>
    </row>
    <row r="354" spans="2:9" x14ac:dyDescent="0.25">
      <c r="B354" s="127" t="s">
        <v>47</v>
      </c>
      <c r="C354" s="127">
        <v>7</v>
      </c>
      <c r="D354" s="127">
        <v>2011</v>
      </c>
      <c r="E354" s="119">
        <v>112408781</v>
      </c>
      <c r="F354" s="119">
        <v>0</v>
      </c>
      <c r="G354" s="119">
        <v>312486</v>
      </c>
      <c r="H354" s="119">
        <v>20</v>
      </c>
      <c r="I354" s="119">
        <v>309160</v>
      </c>
    </row>
    <row r="355" spans="2:9" x14ac:dyDescent="0.25">
      <c r="B355" s="127" t="s">
        <v>47</v>
      </c>
      <c r="C355" s="127">
        <v>8</v>
      </c>
      <c r="D355" s="127">
        <v>2010</v>
      </c>
      <c r="E355" s="119">
        <v>115044509</v>
      </c>
      <c r="F355" s="119">
        <v>0</v>
      </c>
      <c r="G355" s="119">
        <v>319581</v>
      </c>
      <c r="H355" s="119">
        <v>18</v>
      </c>
      <c r="I355" s="119">
        <v>316410</v>
      </c>
    </row>
    <row r="356" spans="2:9" x14ac:dyDescent="0.25">
      <c r="B356" s="127" t="s">
        <v>47</v>
      </c>
      <c r="C356" s="127">
        <v>9</v>
      </c>
      <c r="D356" s="127">
        <v>2009</v>
      </c>
      <c r="E356" s="119">
        <v>112460773</v>
      </c>
      <c r="F356" s="119">
        <v>0</v>
      </c>
      <c r="G356" s="119">
        <v>312340</v>
      </c>
      <c r="H356" s="119">
        <v>22</v>
      </c>
      <c r="I356" s="119">
        <v>309414</v>
      </c>
    </row>
    <row r="357" spans="2:9" x14ac:dyDescent="0.25">
      <c r="B357" s="127" t="s">
        <v>47</v>
      </c>
      <c r="C357" s="127">
        <v>10</v>
      </c>
      <c r="D357" s="127">
        <v>2008</v>
      </c>
      <c r="E357" s="119">
        <v>115669771</v>
      </c>
      <c r="F357" s="119">
        <v>0</v>
      </c>
      <c r="G357" s="119">
        <v>321021</v>
      </c>
      <c r="H357" s="119">
        <v>16</v>
      </c>
      <c r="I357" s="119">
        <v>318206</v>
      </c>
    </row>
    <row r="358" spans="2:9" x14ac:dyDescent="0.25">
      <c r="B358" s="127" t="s">
        <v>47</v>
      </c>
      <c r="C358" s="127">
        <v>11</v>
      </c>
      <c r="D358" s="127">
        <v>2007</v>
      </c>
      <c r="E358" s="119">
        <v>114310596</v>
      </c>
      <c r="F358" s="119">
        <v>0</v>
      </c>
      <c r="G358" s="119">
        <v>317102</v>
      </c>
      <c r="H358" s="119">
        <v>24</v>
      </c>
      <c r="I358" s="119">
        <v>314444</v>
      </c>
    </row>
    <row r="359" spans="2:9" x14ac:dyDescent="0.25">
      <c r="B359" s="127" t="s">
        <v>47</v>
      </c>
      <c r="C359" s="127">
        <v>12</v>
      </c>
      <c r="D359" s="127">
        <v>2006</v>
      </c>
      <c r="E359" s="119">
        <v>112428246</v>
      </c>
      <c r="F359" s="119">
        <v>0</v>
      </c>
      <c r="G359" s="119">
        <v>311755</v>
      </c>
      <c r="H359" s="119">
        <v>26</v>
      </c>
      <c r="I359" s="119">
        <v>309217</v>
      </c>
    </row>
    <row r="360" spans="2:9" x14ac:dyDescent="0.25">
      <c r="B360" s="127" t="s">
        <v>47</v>
      </c>
      <c r="C360" s="127">
        <v>13</v>
      </c>
      <c r="D360" s="127">
        <v>2005</v>
      </c>
      <c r="E360" s="119">
        <v>114173638</v>
      </c>
      <c r="F360" s="119">
        <v>0</v>
      </c>
      <c r="G360" s="119">
        <v>316354</v>
      </c>
      <c r="H360" s="119">
        <v>21</v>
      </c>
      <c r="I360" s="119">
        <v>313977</v>
      </c>
    </row>
    <row r="361" spans="2:9" x14ac:dyDescent="0.25">
      <c r="B361" s="127" t="s">
        <v>47</v>
      </c>
      <c r="C361" s="127">
        <v>14</v>
      </c>
      <c r="D361" s="127">
        <v>2004</v>
      </c>
      <c r="E361" s="119">
        <v>116957171</v>
      </c>
      <c r="F361" s="119">
        <v>0</v>
      </c>
      <c r="G361" s="119">
        <v>323793</v>
      </c>
      <c r="H361" s="119">
        <v>30</v>
      </c>
      <c r="I361" s="119">
        <v>321538</v>
      </c>
    </row>
    <row r="362" spans="2:9" x14ac:dyDescent="0.25">
      <c r="B362" s="127" t="s">
        <v>47</v>
      </c>
      <c r="C362" s="127">
        <v>15</v>
      </c>
      <c r="D362" s="127">
        <v>2003</v>
      </c>
      <c r="E362" s="119">
        <v>117313425</v>
      </c>
      <c r="F362" s="119">
        <v>0</v>
      </c>
      <c r="G362" s="119">
        <v>324890</v>
      </c>
      <c r="H362" s="119">
        <v>37</v>
      </c>
      <c r="I362" s="119">
        <v>322569</v>
      </c>
    </row>
    <row r="363" spans="2:9" x14ac:dyDescent="0.25">
      <c r="B363" s="127" t="s">
        <v>47</v>
      </c>
      <c r="C363" s="127">
        <v>16</v>
      </c>
      <c r="D363" s="127">
        <v>2002</v>
      </c>
      <c r="E363" s="119">
        <v>119415247</v>
      </c>
      <c r="F363" s="119">
        <v>0</v>
      </c>
      <c r="G363" s="119">
        <v>331492</v>
      </c>
      <c r="H363" s="119">
        <v>48</v>
      </c>
      <c r="I363" s="119">
        <v>328851</v>
      </c>
    </row>
    <row r="364" spans="2:9" x14ac:dyDescent="0.25">
      <c r="B364" s="127" t="s">
        <v>47</v>
      </c>
      <c r="C364" s="127">
        <v>17</v>
      </c>
      <c r="D364" s="127">
        <v>2001</v>
      </c>
      <c r="E364" s="119">
        <v>122593301</v>
      </c>
      <c r="F364" s="119">
        <v>0</v>
      </c>
      <c r="G364" s="119">
        <v>340576</v>
      </c>
      <c r="H364" s="119">
        <v>47</v>
      </c>
      <c r="I364" s="119">
        <v>337644</v>
      </c>
    </row>
    <row r="365" spans="2:9" x14ac:dyDescent="0.25">
      <c r="B365" s="127" t="s">
        <v>47</v>
      </c>
      <c r="C365" s="127">
        <v>18</v>
      </c>
      <c r="D365" s="127">
        <v>2000</v>
      </c>
      <c r="E365" s="119">
        <v>129639480</v>
      </c>
      <c r="F365" s="119">
        <v>0</v>
      </c>
      <c r="G365" s="119">
        <v>367539</v>
      </c>
      <c r="H365" s="119">
        <v>56</v>
      </c>
      <c r="I365" s="119">
        <v>360355</v>
      </c>
    </row>
    <row r="366" spans="2:9" x14ac:dyDescent="0.25">
      <c r="B366" s="127" t="s">
        <v>47</v>
      </c>
      <c r="C366" s="127">
        <v>19</v>
      </c>
      <c r="D366" s="127">
        <v>1999</v>
      </c>
      <c r="E366" s="119">
        <v>132244669</v>
      </c>
      <c r="F366" s="119">
        <v>0</v>
      </c>
      <c r="G366" s="119">
        <v>380637</v>
      </c>
      <c r="H366" s="119">
        <v>67</v>
      </c>
      <c r="I366" s="119">
        <v>368369</v>
      </c>
    </row>
    <row r="367" spans="2:9" x14ac:dyDescent="0.25">
      <c r="B367" s="127" t="s">
        <v>47</v>
      </c>
      <c r="C367" s="127">
        <v>20</v>
      </c>
      <c r="D367" s="127">
        <v>1998</v>
      </c>
      <c r="E367" s="119">
        <v>138608456</v>
      </c>
      <c r="F367" s="119">
        <v>0</v>
      </c>
      <c r="G367" s="119">
        <v>397896</v>
      </c>
      <c r="H367" s="119">
        <v>73</v>
      </c>
      <c r="I367" s="119">
        <v>384966</v>
      </c>
    </row>
    <row r="368" spans="2:9" x14ac:dyDescent="0.25">
      <c r="B368" s="127" t="s">
        <v>47</v>
      </c>
      <c r="C368" s="127">
        <v>21</v>
      </c>
      <c r="D368" s="127">
        <v>1997</v>
      </c>
      <c r="E368" s="119">
        <v>145899503</v>
      </c>
      <c r="F368" s="119">
        <v>0</v>
      </c>
      <c r="G368" s="119">
        <v>416254</v>
      </c>
      <c r="H368" s="119">
        <v>68</v>
      </c>
      <c r="I368" s="119">
        <v>403578</v>
      </c>
    </row>
    <row r="369" spans="2:9" x14ac:dyDescent="0.25">
      <c r="B369" s="127" t="s">
        <v>47</v>
      </c>
      <c r="C369" s="127">
        <v>22</v>
      </c>
      <c r="D369" s="127">
        <v>1996</v>
      </c>
      <c r="E369" s="119">
        <v>145610873</v>
      </c>
      <c r="F369" s="119">
        <v>0</v>
      </c>
      <c r="G369" s="119">
        <v>415759</v>
      </c>
      <c r="H369" s="119">
        <v>66</v>
      </c>
      <c r="I369" s="119">
        <v>402744</v>
      </c>
    </row>
    <row r="370" spans="2:9" x14ac:dyDescent="0.25">
      <c r="B370" s="127" t="s">
        <v>47</v>
      </c>
      <c r="C370" s="127">
        <v>23</v>
      </c>
      <c r="D370" s="127">
        <v>1995</v>
      </c>
      <c r="E370" s="119">
        <v>143218208</v>
      </c>
      <c r="F370" s="119">
        <v>0</v>
      </c>
      <c r="G370" s="119">
        <v>410687</v>
      </c>
      <c r="H370" s="119">
        <v>63</v>
      </c>
      <c r="I370" s="119">
        <v>395617</v>
      </c>
    </row>
    <row r="371" spans="2:9" x14ac:dyDescent="0.25">
      <c r="B371" s="127" t="s">
        <v>47</v>
      </c>
      <c r="C371" s="127">
        <v>24</v>
      </c>
      <c r="D371" s="127">
        <v>1994</v>
      </c>
      <c r="E371" s="119">
        <v>146468804</v>
      </c>
      <c r="F371" s="119">
        <v>0</v>
      </c>
      <c r="G371" s="119">
        <v>419995</v>
      </c>
      <c r="H371" s="119">
        <v>76</v>
      </c>
      <c r="I371" s="119">
        <v>405425</v>
      </c>
    </row>
    <row r="372" spans="2:9" x14ac:dyDescent="0.25">
      <c r="B372" s="127" t="s">
        <v>47</v>
      </c>
      <c r="C372" s="127">
        <v>25</v>
      </c>
      <c r="D372" s="127">
        <v>1993</v>
      </c>
      <c r="E372" s="119">
        <v>153441676</v>
      </c>
      <c r="F372" s="119">
        <v>0</v>
      </c>
      <c r="G372" s="119">
        <v>440701</v>
      </c>
      <c r="H372" s="119">
        <v>95</v>
      </c>
      <c r="I372" s="119">
        <v>424115</v>
      </c>
    </row>
    <row r="373" spans="2:9" x14ac:dyDescent="0.25">
      <c r="B373" s="127" t="s">
        <v>47</v>
      </c>
      <c r="C373" s="127">
        <v>26</v>
      </c>
      <c r="D373" s="127">
        <v>1992</v>
      </c>
      <c r="E373" s="119">
        <v>158535312</v>
      </c>
      <c r="F373" s="119">
        <v>0</v>
      </c>
      <c r="G373" s="119">
        <v>454109</v>
      </c>
      <c r="H373" s="119">
        <v>73</v>
      </c>
      <c r="I373" s="119">
        <v>438095</v>
      </c>
    </row>
    <row r="374" spans="2:9" x14ac:dyDescent="0.25">
      <c r="B374" s="127" t="s">
        <v>47</v>
      </c>
      <c r="C374" s="127">
        <v>27</v>
      </c>
      <c r="D374" s="127">
        <v>1991</v>
      </c>
      <c r="E374" s="119">
        <v>165150029</v>
      </c>
      <c r="F374" s="119">
        <v>0</v>
      </c>
      <c r="G374" s="119">
        <v>471512</v>
      </c>
      <c r="H374" s="119">
        <v>88</v>
      </c>
      <c r="I374" s="119">
        <v>455839</v>
      </c>
    </row>
    <row r="375" spans="2:9" x14ac:dyDescent="0.25">
      <c r="B375" s="127" t="s">
        <v>47</v>
      </c>
      <c r="C375" s="127">
        <v>28</v>
      </c>
      <c r="D375" s="127">
        <v>1990</v>
      </c>
      <c r="E375" s="119">
        <v>180501223</v>
      </c>
      <c r="F375" s="119">
        <v>0</v>
      </c>
      <c r="G375" s="119">
        <v>512710</v>
      </c>
      <c r="H375" s="119">
        <v>116</v>
      </c>
      <c r="I375" s="119">
        <v>497605</v>
      </c>
    </row>
    <row r="376" spans="2:9" x14ac:dyDescent="0.25">
      <c r="B376" s="127" t="s">
        <v>47</v>
      </c>
      <c r="C376" s="127">
        <v>29</v>
      </c>
      <c r="D376" s="127">
        <v>1989</v>
      </c>
      <c r="E376" s="119">
        <v>179485935</v>
      </c>
      <c r="F376" s="119">
        <v>0</v>
      </c>
      <c r="G376" s="119">
        <v>507753</v>
      </c>
      <c r="H376" s="119">
        <v>131</v>
      </c>
      <c r="I376" s="119">
        <v>494261</v>
      </c>
    </row>
    <row r="377" spans="2:9" x14ac:dyDescent="0.25">
      <c r="B377" s="127" t="s">
        <v>47</v>
      </c>
      <c r="C377" s="127">
        <v>30</v>
      </c>
      <c r="D377" s="127">
        <v>1988</v>
      </c>
      <c r="E377" s="119">
        <v>183441482</v>
      </c>
      <c r="F377" s="119">
        <v>0</v>
      </c>
      <c r="G377" s="119">
        <v>517263</v>
      </c>
      <c r="H377" s="119">
        <v>152</v>
      </c>
      <c r="I377" s="119">
        <v>504385</v>
      </c>
    </row>
    <row r="378" spans="2:9" x14ac:dyDescent="0.25">
      <c r="B378" s="127" t="s">
        <v>47</v>
      </c>
      <c r="C378" s="127">
        <v>31</v>
      </c>
      <c r="D378" s="127">
        <v>1987</v>
      </c>
      <c r="E378" s="119">
        <v>179784004</v>
      </c>
      <c r="F378" s="119">
        <v>0</v>
      </c>
      <c r="G378" s="119">
        <v>505646</v>
      </c>
      <c r="H378" s="119">
        <v>139</v>
      </c>
      <c r="I378" s="119">
        <v>494479</v>
      </c>
    </row>
    <row r="379" spans="2:9" x14ac:dyDescent="0.25">
      <c r="B379" s="127" t="s">
        <v>47</v>
      </c>
      <c r="C379" s="127">
        <v>32</v>
      </c>
      <c r="D379" s="127">
        <v>1986</v>
      </c>
      <c r="E379" s="119">
        <v>176756136</v>
      </c>
      <c r="F379" s="119">
        <v>0</v>
      </c>
      <c r="G379" s="119">
        <v>495882</v>
      </c>
      <c r="H379" s="119">
        <v>180</v>
      </c>
      <c r="I379" s="119">
        <v>486149</v>
      </c>
    </row>
    <row r="380" spans="2:9" x14ac:dyDescent="0.25">
      <c r="B380" s="127" t="s">
        <v>47</v>
      </c>
      <c r="C380" s="127">
        <v>33</v>
      </c>
      <c r="D380" s="127">
        <v>1985</v>
      </c>
      <c r="E380" s="119">
        <v>171613133</v>
      </c>
      <c r="F380" s="119">
        <v>0</v>
      </c>
      <c r="G380" s="119">
        <v>480902</v>
      </c>
      <c r="H380" s="119">
        <v>178</v>
      </c>
      <c r="I380" s="119">
        <v>472004</v>
      </c>
    </row>
    <row r="381" spans="2:9" x14ac:dyDescent="0.25">
      <c r="B381" s="127" t="s">
        <v>47</v>
      </c>
      <c r="C381" s="127">
        <v>34</v>
      </c>
      <c r="D381" s="127">
        <v>1984</v>
      </c>
      <c r="E381" s="119">
        <v>170796805</v>
      </c>
      <c r="F381" s="119">
        <v>0</v>
      </c>
      <c r="G381" s="119">
        <v>477781</v>
      </c>
      <c r="H381" s="119">
        <v>204</v>
      </c>
      <c r="I381" s="119">
        <v>469849</v>
      </c>
    </row>
    <row r="382" spans="2:9" x14ac:dyDescent="0.25">
      <c r="B382" s="127" t="s">
        <v>47</v>
      </c>
      <c r="C382" s="127">
        <v>35</v>
      </c>
      <c r="D382" s="127">
        <v>1983</v>
      </c>
      <c r="E382" s="119">
        <v>171171862</v>
      </c>
      <c r="F382" s="119">
        <v>0</v>
      </c>
      <c r="G382" s="119">
        <v>478244</v>
      </c>
      <c r="H382" s="119">
        <v>193</v>
      </c>
      <c r="I382" s="119">
        <v>470800</v>
      </c>
    </row>
    <row r="383" spans="2:9" x14ac:dyDescent="0.25">
      <c r="B383" s="127" t="s">
        <v>47</v>
      </c>
      <c r="C383" s="127">
        <v>36</v>
      </c>
      <c r="D383" s="127">
        <v>1982</v>
      </c>
      <c r="E383" s="119">
        <v>175205804</v>
      </c>
      <c r="F383" s="119">
        <v>0</v>
      </c>
      <c r="G383" s="119">
        <v>488933</v>
      </c>
      <c r="H383" s="119">
        <v>247</v>
      </c>
      <c r="I383" s="119">
        <v>481781</v>
      </c>
    </row>
    <row r="384" spans="2:9" x14ac:dyDescent="0.25">
      <c r="B384" s="127" t="s">
        <v>47</v>
      </c>
      <c r="C384" s="127">
        <v>37</v>
      </c>
      <c r="D384" s="127">
        <v>1981</v>
      </c>
      <c r="E384" s="119">
        <v>175114846</v>
      </c>
      <c r="F384" s="119">
        <v>0</v>
      </c>
      <c r="G384" s="119">
        <v>488227</v>
      </c>
      <c r="H384" s="119">
        <v>250</v>
      </c>
      <c r="I384" s="119">
        <v>481485</v>
      </c>
    </row>
    <row r="385" spans="2:9" x14ac:dyDescent="0.25">
      <c r="B385" s="127" t="s">
        <v>47</v>
      </c>
      <c r="C385" s="127">
        <v>38</v>
      </c>
      <c r="D385" s="127">
        <v>1980</v>
      </c>
      <c r="E385" s="119">
        <v>176242543</v>
      </c>
      <c r="F385" s="119">
        <v>0</v>
      </c>
      <c r="G385" s="119">
        <v>491017</v>
      </c>
      <c r="H385" s="119">
        <v>242</v>
      </c>
      <c r="I385" s="119">
        <v>484366</v>
      </c>
    </row>
    <row r="386" spans="2:9" x14ac:dyDescent="0.25">
      <c r="B386" s="127" t="s">
        <v>47</v>
      </c>
      <c r="C386" s="127">
        <v>39</v>
      </c>
      <c r="D386" s="127">
        <v>1979</v>
      </c>
      <c r="E386" s="119">
        <v>167960504</v>
      </c>
      <c r="F386" s="119">
        <v>0</v>
      </c>
      <c r="G386" s="119">
        <v>467827</v>
      </c>
      <c r="H386" s="119">
        <v>311</v>
      </c>
      <c r="I386" s="119">
        <v>461607</v>
      </c>
    </row>
    <row r="387" spans="2:9" x14ac:dyDescent="0.25">
      <c r="B387" s="127" t="s">
        <v>47</v>
      </c>
      <c r="C387" s="127">
        <v>40</v>
      </c>
      <c r="D387" s="127">
        <v>1978</v>
      </c>
      <c r="E387" s="119">
        <v>165274432</v>
      </c>
      <c r="F387" s="119">
        <v>0</v>
      </c>
      <c r="G387" s="119">
        <v>460191</v>
      </c>
      <c r="H387" s="119">
        <v>289</v>
      </c>
      <c r="I387" s="119">
        <v>454177</v>
      </c>
    </row>
    <row r="388" spans="2:9" x14ac:dyDescent="0.25">
      <c r="B388" s="127" t="s">
        <v>47</v>
      </c>
      <c r="C388" s="127">
        <v>41</v>
      </c>
      <c r="D388" s="127">
        <v>1977</v>
      </c>
      <c r="E388" s="119">
        <v>162698229</v>
      </c>
      <c r="F388" s="119">
        <v>0</v>
      </c>
      <c r="G388" s="119">
        <v>452969</v>
      </c>
      <c r="H388" s="119">
        <v>336</v>
      </c>
      <c r="I388" s="119">
        <v>446987</v>
      </c>
    </row>
    <row r="389" spans="2:9" x14ac:dyDescent="0.25">
      <c r="B389" s="127" t="s">
        <v>47</v>
      </c>
      <c r="C389" s="127">
        <v>42</v>
      </c>
      <c r="D389" s="127">
        <v>1976</v>
      </c>
      <c r="E389" s="119">
        <v>159209067</v>
      </c>
      <c r="F389" s="119">
        <v>0</v>
      </c>
      <c r="G389" s="119">
        <v>443176</v>
      </c>
      <c r="H389" s="119">
        <v>369</v>
      </c>
      <c r="I389" s="119">
        <v>437374</v>
      </c>
    </row>
    <row r="390" spans="2:9" x14ac:dyDescent="0.25">
      <c r="B390" s="127" t="s">
        <v>47</v>
      </c>
      <c r="C390" s="127">
        <v>43</v>
      </c>
      <c r="D390" s="127">
        <v>1975</v>
      </c>
      <c r="E390" s="119">
        <v>153825554</v>
      </c>
      <c r="F390" s="119">
        <v>0</v>
      </c>
      <c r="G390" s="119">
        <v>428256</v>
      </c>
      <c r="H390" s="119">
        <v>389</v>
      </c>
      <c r="I390" s="119">
        <v>422498</v>
      </c>
    </row>
    <row r="391" spans="2:9" x14ac:dyDescent="0.25">
      <c r="B391" s="127" t="s">
        <v>47</v>
      </c>
      <c r="C391" s="127">
        <v>44</v>
      </c>
      <c r="D391" s="127">
        <v>1974</v>
      </c>
      <c r="E391" s="119">
        <v>156170467</v>
      </c>
      <c r="F391" s="119">
        <v>0</v>
      </c>
      <c r="G391" s="119">
        <v>434500</v>
      </c>
      <c r="H391" s="119">
        <v>439</v>
      </c>
      <c r="I391" s="119">
        <v>428828</v>
      </c>
    </row>
    <row r="392" spans="2:9" x14ac:dyDescent="0.25">
      <c r="B392" s="127" t="s">
        <v>47</v>
      </c>
      <c r="C392" s="127">
        <v>45</v>
      </c>
      <c r="D392" s="127">
        <v>1973</v>
      </c>
      <c r="E392" s="119">
        <v>157188772</v>
      </c>
      <c r="F392" s="119">
        <v>0</v>
      </c>
      <c r="G392" s="119">
        <v>436976</v>
      </c>
      <c r="H392" s="119">
        <v>454</v>
      </c>
      <c r="I392" s="119">
        <v>431605</v>
      </c>
    </row>
    <row r="393" spans="2:9" x14ac:dyDescent="0.25">
      <c r="B393" s="127" t="s">
        <v>47</v>
      </c>
      <c r="C393" s="127">
        <v>46</v>
      </c>
      <c r="D393" s="127">
        <v>1972</v>
      </c>
      <c r="E393" s="119">
        <v>169609467</v>
      </c>
      <c r="F393" s="119">
        <v>0</v>
      </c>
      <c r="G393" s="119">
        <v>471030</v>
      </c>
      <c r="H393" s="119">
        <v>606</v>
      </c>
      <c r="I393" s="119">
        <v>465537</v>
      </c>
    </row>
    <row r="394" spans="2:9" x14ac:dyDescent="0.25">
      <c r="B394" s="127" t="s">
        <v>47</v>
      </c>
      <c r="C394" s="127">
        <v>47</v>
      </c>
      <c r="D394" s="127">
        <v>1971</v>
      </c>
      <c r="E394" s="119">
        <v>185974809</v>
      </c>
      <c r="F394" s="119">
        <v>0</v>
      </c>
      <c r="G394" s="119">
        <v>515711</v>
      </c>
      <c r="H394" s="119">
        <v>680</v>
      </c>
      <c r="I394" s="119">
        <v>510232</v>
      </c>
    </row>
    <row r="395" spans="2:9" x14ac:dyDescent="0.25">
      <c r="B395" s="127" t="s">
        <v>47</v>
      </c>
      <c r="C395" s="127">
        <v>48</v>
      </c>
      <c r="D395" s="127">
        <v>1970</v>
      </c>
      <c r="E395" s="119">
        <v>193284409</v>
      </c>
      <c r="F395" s="119">
        <v>0</v>
      </c>
      <c r="G395" s="119">
        <v>535736</v>
      </c>
      <c r="H395" s="119">
        <v>802</v>
      </c>
      <c r="I395" s="119">
        <v>530055</v>
      </c>
    </row>
    <row r="396" spans="2:9" x14ac:dyDescent="0.25">
      <c r="B396" s="127" t="s">
        <v>47</v>
      </c>
      <c r="C396" s="127">
        <v>49</v>
      </c>
      <c r="D396" s="127">
        <v>1969</v>
      </c>
      <c r="E396" s="119">
        <v>206917068</v>
      </c>
      <c r="F396" s="119">
        <v>0</v>
      </c>
      <c r="G396" s="119">
        <v>572961</v>
      </c>
      <c r="H396" s="119">
        <v>936</v>
      </c>
      <c r="I396" s="119">
        <v>567306</v>
      </c>
    </row>
    <row r="397" spans="2:9" x14ac:dyDescent="0.25">
      <c r="B397" s="127" t="s">
        <v>47</v>
      </c>
      <c r="C397" s="127">
        <v>50</v>
      </c>
      <c r="D397" s="127">
        <v>1968</v>
      </c>
      <c r="E397" s="119">
        <v>216796025</v>
      </c>
      <c r="F397" s="119">
        <v>0</v>
      </c>
      <c r="G397" s="119">
        <v>599957</v>
      </c>
      <c r="H397" s="119">
        <v>1139</v>
      </c>
      <c r="I397" s="119">
        <v>594273</v>
      </c>
    </row>
    <row r="398" spans="2:9" x14ac:dyDescent="0.25">
      <c r="B398" s="127" t="s">
        <v>47</v>
      </c>
      <c r="C398" s="127">
        <v>51</v>
      </c>
      <c r="D398" s="127">
        <v>1967</v>
      </c>
      <c r="E398" s="119">
        <v>223046037</v>
      </c>
      <c r="F398" s="119">
        <v>0</v>
      </c>
      <c r="G398" s="119">
        <v>616701</v>
      </c>
      <c r="H398" s="119">
        <v>1260</v>
      </c>
      <c r="I398" s="119">
        <v>611272</v>
      </c>
    </row>
    <row r="399" spans="2:9" x14ac:dyDescent="0.25">
      <c r="B399" s="127" t="s">
        <v>47</v>
      </c>
      <c r="C399" s="127">
        <v>52</v>
      </c>
      <c r="D399" s="127">
        <v>1966</v>
      </c>
      <c r="E399" s="119">
        <v>229566964</v>
      </c>
      <c r="F399" s="119">
        <v>0</v>
      </c>
      <c r="G399" s="119">
        <v>634163</v>
      </c>
      <c r="H399" s="119">
        <v>1460</v>
      </c>
      <c r="I399" s="119">
        <v>629013</v>
      </c>
    </row>
    <row r="400" spans="2:9" x14ac:dyDescent="0.25">
      <c r="B400" s="127" t="s">
        <v>47</v>
      </c>
      <c r="C400" s="127">
        <v>53</v>
      </c>
      <c r="D400" s="127">
        <v>1965</v>
      </c>
      <c r="E400" s="119">
        <v>229714396</v>
      </c>
      <c r="F400" s="119">
        <v>0</v>
      </c>
      <c r="G400" s="119">
        <v>634431</v>
      </c>
      <c r="H400" s="119">
        <v>1521</v>
      </c>
      <c r="I400" s="119">
        <v>629236</v>
      </c>
    </row>
    <row r="401" spans="2:9" x14ac:dyDescent="0.25">
      <c r="B401" s="127" t="s">
        <v>47</v>
      </c>
      <c r="C401" s="127">
        <v>54</v>
      </c>
      <c r="D401" s="127">
        <v>1964</v>
      </c>
      <c r="E401" s="119">
        <v>233552231</v>
      </c>
      <c r="F401" s="119">
        <v>0</v>
      </c>
      <c r="G401" s="119">
        <v>645031</v>
      </c>
      <c r="H401" s="119">
        <v>1753</v>
      </c>
      <c r="I401" s="119">
        <v>639818</v>
      </c>
    </row>
    <row r="402" spans="2:9" x14ac:dyDescent="0.25">
      <c r="B402" s="127" t="s">
        <v>47</v>
      </c>
      <c r="C402" s="127">
        <v>55</v>
      </c>
      <c r="D402" s="127">
        <v>1963</v>
      </c>
      <c r="E402" s="119">
        <v>231343308</v>
      </c>
      <c r="F402" s="119">
        <v>0</v>
      </c>
      <c r="G402" s="119">
        <v>638539</v>
      </c>
      <c r="H402" s="119">
        <v>1937</v>
      </c>
      <c r="I402" s="119">
        <v>633408</v>
      </c>
    </row>
    <row r="403" spans="2:9" x14ac:dyDescent="0.25">
      <c r="B403" s="127" t="s">
        <v>47</v>
      </c>
      <c r="C403" s="127">
        <v>56</v>
      </c>
      <c r="D403" s="127">
        <v>1962</v>
      </c>
      <c r="E403" s="119">
        <v>223655357</v>
      </c>
      <c r="F403" s="119">
        <v>0</v>
      </c>
      <c r="G403" s="119">
        <v>616892</v>
      </c>
      <c r="H403" s="119">
        <v>2155</v>
      </c>
      <c r="I403" s="119">
        <v>611885</v>
      </c>
    </row>
    <row r="404" spans="2:9" x14ac:dyDescent="0.25">
      <c r="B404" s="127" t="s">
        <v>47</v>
      </c>
      <c r="C404" s="127">
        <v>57</v>
      </c>
      <c r="D404" s="127">
        <v>1961</v>
      </c>
      <c r="E404" s="119">
        <v>220169805</v>
      </c>
      <c r="F404" s="119">
        <v>0</v>
      </c>
      <c r="G404" s="119">
        <v>607196</v>
      </c>
      <c r="H404" s="119">
        <v>2368</v>
      </c>
      <c r="I404" s="119">
        <v>602072</v>
      </c>
    </row>
    <row r="405" spans="2:9" x14ac:dyDescent="0.25">
      <c r="B405" s="127" t="s">
        <v>47</v>
      </c>
      <c r="C405" s="127">
        <v>58</v>
      </c>
      <c r="D405" s="127">
        <v>1960</v>
      </c>
      <c r="E405" s="119">
        <v>212636679</v>
      </c>
      <c r="F405" s="119">
        <v>0</v>
      </c>
      <c r="G405" s="119">
        <v>586322</v>
      </c>
      <c r="H405" s="119">
        <v>2425</v>
      </c>
      <c r="I405" s="119">
        <v>581398</v>
      </c>
    </row>
    <row r="406" spans="2:9" x14ac:dyDescent="0.25">
      <c r="B406" s="127" t="s">
        <v>47</v>
      </c>
      <c r="C406" s="127">
        <v>59</v>
      </c>
      <c r="D406" s="127">
        <v>1959</v>
      </c>
      <c r="E406" s="119">
        <v>206151221</v>
      </c>
      <c r="F406" s="119">
        <v>0</v>
      </c>
      <c r="G406" s="119">
        <v>568397</v>
      </c>
      <c r="H406" s="119">
        <v>2647</v>
      </c>
      <c r="I406" s="119">
        <v>563485</v>
      </c>
    </row>
    <row r="407" spans="2:9" x14ac:dyDescent="0.25">
      <c r="B407" s="127" t="s">
        <v>47</v>
      </c>
      <c r="C407" s="127">
        <v>60</v>
      </c>
      <c r="D407" s="127">
        <v>1958</v>
      </c>
      <c r="E407" s="119">
        <v>193465179</v>
      </c>
      <c r="F407" s="119">
        <v>0</v>
      </c>
      <c r="G407" s="119">
        <v>533549</v>
      </c>
      <c r="H407" s="119">
        <v>2762</v>
      </c>
      <c r="I407" s="119">
        <v>528494</v>
      </c>
    </row>
    <row r="408" spans="2:9" x14ac:dyDescent="0.25">
      <c r="B408" s="127" t="s">
        <v>47</v>
      </c>
      <c r="C408" s="127">
        <v>61</v>
      </c>
      <c r="D408" s="127">
        <v>1957</v>
      </c>
      <c r="E408" s="119">
        <v>187610555</v>
      </c>
      <c r="F408" s="119">
        <v>0</v>
      </c>
      <c r="G408" s="119">
        <v>517303</v>
      </c>
      <c r="H408" s="119">
        <v>2914</v>
      </c>
      <c r="I408" s="119">
        <v>512356</v>
      </c>
    </row>
    <row r="409" spans="2:9" x14ac:dyDescent="0.25">
      <c r="B409" s="127" t="s">
        <v>47</v>
      </c>
      <c r="C409" s="127">
        <v>62</v>
      </c>
      <c r="D409" s="127">
        <v>1956</v>
      </c>
      <c r="E409" s="119">
        <v>181163825</v>
      </c>
      <c r="F409" s="119">
        <v>0</v>
      </c>
      <c r="G409" s="119">
        <v>499578</v>
      </c>
      <c r="H409" s="119">
        <v>3088</v>
      </c>
      <c r="I409" s="119">
        <v>494709</v>
      </c>
    </row>
    <row r="410" spans="2:9" x14ac:dyDescent="0.25">
      <c r="B410" s="127" t="s">
        <v>47</v>
      </c>
      <c r="C410" s="127">
        <v>63</v>
      </c>
      <c r="D410" s="127">
        <v>1955</v>
      </c>
      <c r="E410" s="119">
        <v>174609172</v>
      </c>
      <c r="F410" s="119">
        <v>0</v>
      </c>
      <c r="G410" s="119">
        <v>481646</v>
      </c>
      <c r="H410" s="119">
        <v>3284</v>
      </c>
      <c r="I410" s="119">
        <v>476568</v>
      </c>
    </row>
    <row r="411" spans="2:9" x14ac:dyDescent="0.25">
      <c r="B411" s="127" t="s">
        <v>47</v>
      </c>
      <c r="C411" s="127">
        <v>64</v>
      </c>
      <c r="D411" s="127">
        <v>1954</v>
      </c>
      <c r="E411" s="119">
        <v>171572160</v>
      </c>
      <c r="F411" s="119">
        <v>0</v>
      </c>
      <c r="G411" s="119">
        <v>473242</v>
      </c>
      <c r="H411" s="119">
        <v>3702</v>
      </c>
      <c r="I411" s="119">
        <v>468157</v>
      </c>
    </row>
    <row r="412" spans="2:9" x14ac:dyDescent="0.25">
      <c r="B412" s="127" t="s">
        <v>47</v>
      </c>
      <c r="C412" s="127">
        <v>65</v>
      </c>
      <c r="D412" s="127">
        <v>1953</v>
      </c>
      <c r="E412" s="119">
        <v>166471386</v>
      </c>
      <c r="F412" s="119">
        <v>0</v>
      </c>
      <c r="G412" s="119">
        <v>459773</v>
      </c>
      <c r="H412" s="119">
        <v>3795</v>
      </c>
      <c r="I412" s="119">
        <v>454666</v>
      </c>
    </row>
    <row r="413" spans="2:9" x14ac:dyDescent="0.25">
      <c r="B413" s="127" t="s">
        <v>47</v>
      </c>
      <c r="C413" s="127">
        <v>66</v>
      </c>
      <c r="D413" s="127">
        <v>1952</v>
      </c>
      <c r="E413" s="119">
        <v>166746188</v>
      </c>
      <c r="F413" s="119">
        <v>0</v>
      </c>
      <c r="G413" s="119">
        <v>460123</v>
      </c>
      <c r="H413" s="119">
        <v>4112</v>
      </c>
      <c r="I413" s="119">
        <v>454932</v>
      </c>
    </row>
    <row r="414" spans="2:9" x14ac:dyDescent="0.25">
      <c r="B414" s="127" t="s">
        <v>47</v>
      </c>
      <c r="C414" s="127">
        <v>67</v>
      </c>
      <c r="D414" s="127">
        <v>1951</v>
      </c>
      <c r="E414" s="119">
        <v>163035575</v>
      </c>
      <c r="F414" s="119">
        <v>0</v>
      </c>
      <c r="G414" s="119">
        <v>449450</v>
      </c>
      <c r="H414" s="119">
        <v>4362</v>
      </c>
      <c r="I414" s="119">
        <v>444515</v>
      </c>
    </row>
    <row r="415" spans="2:9" x14ac:dyDescent="0.25">
      <c r="B415" s="127" t="s">
        <v>47</v>
      </c>
      <c r="C415" s="127">
        <v>68</v>
      </c>
      <c r="D415" s="127">
        <v>1950</v>
      </c>
      <c r="E415" s="119">
        <v>162024992</v>
      </c>
      <c r="F415" s="119">
        <v>0</v>
      </c>
      <c r="G415" s="119">
        <v>446777</v>
      </c>
      <c r="H415" s="119">
        <v>4707</v>
      </c>
      <c r="I415" s="119">
        <v>441561</v>
      </c>
    </row>
    <row r="416" spans="2:9" x14ac:dyDescent="0.25">
      <c r="B416" s="127" t="s">
        <v>47</v>
      </c>
      <c r="C416" s="127">
        <v>69</v>
      </c>
      <c r="D416" s="127">
        <v>1949</v>
      </c>
      <c r="E416" s="119">
        <v>154986676</v>
      </c>
      <c r="F416" s="119">
        <v>0</v>
      </c>
      <c r="G416" s="119">
        <v>427547</v>
      </c>
      <c r="H416" s="119">
        <v>4930</v>
      </c>
      <c r="I416" s="119">
        <v>422174</v>
      </c>
    </row>
    <row r="417" spans="2:9" x14ac:dyDescent="0.25">
      <c r="B417" s="127" t="s">
        <v>47</v>
      </c>
      <c r="C417" s="127">
        <v>70</v>
      </c>
      <c r="D417" s="127">
        <v>1948</v>
      </c>
      <c r="E417" s="119">
        <v>140531102</v>
      </c>
      <c r="F417" s="119">
        <v>0</v>
      </c>
      <c r="G417" s="119">
        <v>387889</v>
      </c>
      <c r="H417" s="119">
        <v>4990</v>
      </c>
      <c r="I417" s="119">
        <v>382521</v>
      </c>
    </row>
    <row r="418" spans="2:9" x14ac:dyDescent="0.25">
      <c r="B418" s="127" t="s">
        <v>47</v>
      </c>
      <c r="C418" s="127">
        <v>71</v>
      </c>
      <c r="D418" s="127">
        <v>1947</v>
      </c>
      <c r="E418" s="119">
        <v>132350778</v>
      </c>
      <c r="F418" s="119">
        <v>0</v>
      </c>
      <c r="G418" s="119">
        <v>365468</v>
      </c>
      <c r="H418" s="119">
        <v>5036</v>
      </c>
      <c r="I418" s="119">
        <v>360120</v>
      </c>
    </row>
    <row r="419" spans="2:9" x14ac:dyDescent="0.25">
      <c r="B419" s="127" t="s">
        <v>47</v>
      </c>
      <c r="C419" s="127">
        <v>72</v>
      </c>
      <c r="D419" s="127">
        <v>1946</v>
      </c>
      <c r="E419" s="119">
        <v>114701024</v>
      </c>
      <c r="F419" s="119">
        <v>0</v>
      </c>
      <c r="G419" s="119">
        <v>316968</v>
      </c>
      <c r="H419" s="119">
        <v>4867</v>
      </c>
      <c r="I419" s="119">
        <v>311823</v>
      </c>
    </row>
    <row r="420" spans="2:9" x14ac:dyDescent="0.25">
      <c r="B420" s="127" t="s">
        <v>47</v>
      </c>
      <c r="C420" s="127">
        <v>73</v>
      </c>
      <c r="D420" s="127">
        <v>1945</v>
      </c>
      <c r="E420" s="119">
        <v>101929002</v>
      </c>
      <c r="F420" s="119">
        <v>0</v>
      </c>
      <c r="G420" s="119">
        <v>281941</v>
      </c>
      <c r="H420" s="119">
        <v>4886</v>
      </c>
      <c r="I420" s="119">
        <v>276800</v>
      </c>
    </row>
    <row r="421" spans="2:9" x14ac:dyDescent="0.25">
      <c r="B421" s="127" t="s">
        <v>47</v>
      </c>
      <c r="C421" s="127">
        <v>74</v>
      </c>
      <c r="D421" s="127">
        <v>1944</v>
      </c>
      <c r="E421" s="119">
        <v>134316330</v>
      </c>
      <c r="F421" s="119">
        <v>0</v>
      </c>
      <c r="G421" s="119">
        <v>371600</v>
      </c>
      <c r="H421" s="119">
        <v>6618</v>
      </c>
      <c r="I421" s="119">
        <v>364760</v>
      </c>
    </row>
    <row r="422" spans="2:9" x14ac:dyDescent="0.25">
      <c r="B422" s="127" t="s">
        <v>47</v>
      </c>
      <c r="C422" s="127">
        <v>75</v>
      </c>
      <c r="D422" s="127">
        <v>1943</v>
      </c>
      <c r="E422" s="119">
        <v>135383512</v>
      </c>
      <c r="F422" s="119">
        <v>0</v>
      </c>
      <c r="G422" s="119">
        <v>374869</v>
      </c>
      <c r="H422" s="119">
        <v>7464</v>
      </c>
      <c r="I422" s="119">
        <v>367205</v>
      </c>
    </row>
    <row r="423" spans="2:9" x14ac:dyDescent="0.25">
      <c r="B423" s="127" t="s">
        <v>47</v>
      </c>
      <c r="C423" s="127">
        <v>76</v>
      </c>
      <c r="D423" s="127">
        <v>1942</v>
      </c>
      <c r="E423" s="119">
        <v>130973479</v>
      </c>
      <c r="F423" s="119">
        <v>0</v>
      </c>
      <c r="G423" s="119">
        <v>362997</v>
      </c>
      <c r="H423" s="119">
        <v>7829</v>
      </c>
      <c r="I423" s="119">
        <v>354967</v>
      </c>
    </row>
    <row r="424" spans="2:9" x14ac:dyDescent="0.25">
      <c r="B424" s="127" t="s">
        <v>47</v>
      </c>
      <c r="C424" s="127">
        <v>77</v>
      </c>
      <c r="D424" s="127">
        <v>1941</v>
      </c>
      <c r="E424" s="119">
        <v>159033507</v>
      </c>
      <c r="F424" s="119">
        <v>0</v>
      </c>
      <c r="G424" s="119">
        <v>441257</v>
      </c>
      <c r="H424" s="119">
        <v>10457</v>
      </c>
      <c r="I424" s="119">
        <v>430645</v>
      </c>
    </row>
    <row r="425" spans="2:9" x14ac:dyDescent="0.25">
      <c r="B425" s="127" t="s">
        <v>47</v>
      </c>
      <c r="C425" s="127">
        <v>78</v>
      </c>
      <c r="D425" s="127">
        <v>1940</v>
      </c>
      <c r="E425" s="119">
        <v>165705123</v>
      </c>
      <c r="F425" s="119">
        <v>0</v>
      </c>
      <c r="G425" s="119">
        <v>460361</v>
      </c>
      <c r="H425" s="119">
        <v>12126</v>
      </c>
      <c r="I425" s="119">
        <v>448051</v>
      </c>
    </row>
    <row r="426" spans="2:9" x14ac:dyDescent="0.25">
      <c r="B426" s="127" t="s">
        <v>47</v>
      </c>
      <c r="C426" s="127">
        <v>79</v>
      </c>
      <c r="D426" s="127">
        <v>1939</v>
      </c>
      <c r="E426" s="119">
        <v>161126025</v>
      </c>
      <c r="F426" s="119">
        <v>0</v>
      </c>
      <c r="G426" s="119">
        <v>448461</v>
      </c>
      <c r="H426" s="119">
        <v>13430</v>
      </c>
      <c r="I426" s="119">
        <v>434892</v>
      </c>
    </row>
    <row r="427" spans="2:9" x14ac:dyDescent="0.25">
      <c r="B427" s="127" t="s">
        <v>47</v>
      </c>
      <c r="C427" s="127">
        <v>80</v>
      </c>
      <c r="D427" s="127">
        <v>1938</v>
      </c>
      <c r="E427" s="119">
        <v>146617179</v>
      </c>
      <c r="F427" s="119">
        <v>0</v>
      </c>
      <c r="G427" s="119">
        <v>409002</v>
      </c>
      <c r="H427" s="119">
        <v>13933</v>
      </c>
      <c r="I427" s="119">
        <v>394926</v>
      </c>
    </row>
    <row r="428" spans="2:9" x14ac:dyDescent="0.25">
      <c r="B428" s="127" t="s">
        <v>47</v>
      </c>
      <c r="C428" s="127">
        <v>81</v>
      </c>
      <c r="D428" s="127">
        <v>1937</v>
      </c>
      <c r="E428" s="119">
        <v>133140302</v>
      </c>
      <c r="F428" s="119">
        <v>0</v>
      </c>
      <c r="G428" s="119">
        <v>372429</v>
      </c>
      <c r="H428" s="119">
        <v>14740</v>
      </c>
      <c r="I428" s="119">
        <v>357565</v>
      </c>
    </row>
    <row r="429" spans="2:9" x14ac:dyDescent="0.25">
      <c r="B429" s="127" t="s">
        <v>47</v>
      </c>
      <c r="C429" s="127">
        <v>82</v>
      </c>
      <c r="D429" s="127">
        <v>1936</v>
      </c>
      <c r="E429" s="119">
        <v>124754003</v>
      </c>
      <c r="F429" s="119">
        <v>0</v>
      </c>
      <c r="G429" s="119">
        <v>350210</v>
      </c>
      <c r="H429" s="119">
        <v>16107</v>
      </c>
      <c r="I429" s="119">
        <v>333993</v>
      </c>
    </row>
    <row r="430" spans="2:9" x14ac:dyDescent="0.25">
      <c r="B430" s="127" t="s">
        <v>47</v>
      </c>
      <c r="C430" s="127">
        <v>83</v>
      </c>
      <c r="D430" s="127">
        <v>1935</v>
      </c>
      <c r="E430" s="119">
        <v>115390036</v>
      </c>
      <c r="F430" s="119">
        <v>0</v>
      </c>
      <c r="G430" s="119">
        <v>325185</v>
      </c>
      <c r="H430" s="119">
        <v>17336</v>
      </c>
      <c r="I430" s="119">
        <v>307763</v>
      </c>
    </row>
    <row r="431" spans="2:9" x14ac:dyDescent="0.25">
      <c r="B431" s="127" t="s">
        <v>47</v>
      </c>
      <c r="C431" s="127">
        <v>84</v>
      </c>
      <c r="D431" s="127">
        <v>1934</v>
      </c>
      <c r="E431" s="119">
        <v>101742685</v>
      </c>
      <c r="F431" s="119">
        <v>0</v>
      </c>
      <c r="G431" s="119">
        <v>288028</v>
      </c>
      <c r="H431" s="119">
        <v>17786</v>
      </c>
      <c r="I431" s="119">
        <v>270173</v>
      </c>
    </row>
    <row r="432" spans="2:9" x14ac:dyDescent="0.25">
      <c r="B432" s="127" t="s">
        <v>47</v>
      </c>
      <c r="C432" s="127">
        <v>85</v>
      </c>
      <c r="D432" s="127">
        <v>1933</v>
      </c>
      <c r="E432" s="119">
        <v>77049746</v>
      </c>
      <c r="F432" s="119">
        <v>0</v>
      </c>
      <c r="G432" s="119">
        <v>219238</v>
      </c>
      <c r="H432" s="119">
        <v>15640</v>
      </c>
      <c r="I432" s="119">
        <v>203540</v>
      </c>
    </row>
    <row r="433" spans="2:9" x14ac:dyDescent="0.25">
      <c r="B433" s="127" t="s">
        <v>47</v>
      </c>
      <c r="C433" s="127">
        <v>86</v>
      </c>
      <c r="D433" s="127">
        <v>1932</v>
      </c>
      <c r="E433" s="119">
        <v>71436999</v>
      </c>
      <c r="F433" s="119">
        <v>0</v>
      </c>
      <c r="G433" s="119">
        <v>204523</v>
      </c>
      <c r="H433" s="119">
        <v>16838</v>
      </c>
      <c r="I433" s="119">
        <v>187638</v>
      </c>
    </row>
    <row r="434" spans="2:9" x14ac:dyDescent="0.25">
      <c r="B434" s="127" t="s">
        <v>47</v>
      </c>
      <c r="C434" s="127">
        <v>87</v>
      </c>
      <c r="D434" s="127">
        <v>1931</v>
      </c>
      <c r="E434" s="119">
        <v>67061671</v>
      </c>
      <c r="F434" s="119">
        <v>0</v>
      </c>
      <c r="G434" s="119">
        <v>193306</v>
      </c>
      <c r="H434" s="119">
        <v>18412</v>
      </c>
      <c r="I434" s="119">
        <v>174882</v>
      </c>
    </row>
    <row r="435" spans="2:9" x14ac:dyDescent="0.25">
      <c r="B435" s="127" t="s">
        <v>47</v>
      </c>
      <c r="C435" s="127">
        <v>88</v>
      </c>
      <c r="D435" s="127">
        <v>1930</v>
      </c>
      <c r="E435" s="119">
        <v>64060097</v>
      </c>
      <c r="F435" s="119">
        <v>0</v>
      </c>
      <c r="G435" s="119">
        <v>186066</v>
      </c>
      <c r="H435" s="119">
        <v>20145</v>
      </c>
      <c r="I435" s="119">
        <v>165917</v>
      </c>
    </row>
    <row r="436" spans="2:9" x14ac:dyDescent="0.25">
      <c r="B436" s="127" t="s">
        <v>47</v>
      </c>
      <c r="C436" s="127">
        <v>89</v>
      </c>
      <c r="D436" s="127">
        <v>1929</v>
      </c>
      <c r="E436" s="119">
        <v>55254887</v>
      </c>
      <c r="F436" s="119">
        <v>0</v>
      </c>
      <c r="G436" s="119">
        <v>162050</v>
      </c>
      <c r="H436" s="119">
        <v>20285</v>
      </c>
      <c r="I436" s="119">
        <v>141768</v>
      </c>
    </row>
    <row r="437" spans="2:9" x14ac:dyDescent="0.25">
      <c r="B437" s="127" t="s">
        <v>47</v>
      </c>
      <c r="C437" s="127">
        <v>90</v>
      </c>
      <c r="D437" s="127">
        <v>1928</v>
      </c>
      <c r="E437" s="119">
        <v>47609433</v>
      </c>
      <c r="F437" s="119">
        <v>0</v>
      </c>
      <c r="G437" s="119">
        <v>140885</v>
      </c>
      <c r="H437" s="119">
        <v>19809</v>
      </c>
      <c r="I437" s="119">
        <v>121089</v>
      </c>
    </row>
    <row r="438" spans="2:9" x14ac:dyDescent="0.25">
      <c r="B438" s="127" t="s">
        <v>47</v>
      </c>
      <c r="C438" s="127">
        <v>91</v>
      </c>
      <c r="D438" s="127">
        <v>1927</v>
      </c>
      <c r="E438" s="119">
        <v>39003724</v>
      </c>
      <c r="F438" s="119">
        <v>0</v>
      </c>
      <c r="G438" s="119">
        <v>116747</v>
      </c>
      <c r="H438" s="119">
        <v>18519</v>
      </c>
      <c r="I438" s="119">
        <v>98259</v>
      </c>
    </row>
    <row r="439" spans="2:9" x14ac:dyDescent="0.25">
      <c r="B439" s="127" t="s">
        <v>47</v>
      </c>
      <c r="C439" s="127">
        <v>92</v>
      </c>
      <c r="D439" s="127">
        <v>1926</v>
      </c>
      <c r="E439" s="119">
        <v>32906955</v>
      </c>
      <c r="F439" s="119">
        <v>0</v>
      </c>
      <c r="G439" s="119">
        <v>99743</v>
      </c>
      <c r="H439" s="119">
        <v>17921</v>
      </c>
      <c r="I439" s="119">
        <v>81852</v>
      </c>
    </row>
    <row r="440" spans="2:9" x14ac:dyDescent="0.25">
      <c r="B440" s="127" t="s">
        <v>47</v>
      </c>
      <c r="C440" s="127">
        <v>93</v>
      </c>
      <c r="D440" s="127">
        <v>1925</v>
      </c>
      <c r="E440" s="119">
        <v>26891905</v>
      </c>
      <c r="F440" s="119">
        <v>0</v>
      </c>
      <c r="G440" s="119">
        <v>82638</v>
      </c>
      <c r="H440" s="119">
        <v>16718</v>
      </c>
      <c r="I440" s="119">
        <v>65940</v>
      </c>
    </row>
    <row r="441" spans="2:9" x14ac:dyDescent="0.25">
      <c r="B441" s="127" t="s">
        <v>47</v>
      </c>
      <c r="C441" s="127">
        <v>94</v>
      </c>
      <c r="D441" s="127">
        <v>1924</v>
      </c>
      <c r="E441" s="119">
        <v>20204005</v>
      </c>
      <c r="F441" s="119">
        <v>0</v>
      </c>
      <c r="G441" s="119">
        <v>62950</v>
      </c>
      <c r="H441" s="119">
        <v>13967</v>
      </c>
      <c r="I441" s="119">
        <v>48998</v>
      </c>
    </row>
    <row r="442" spans="2:9" x14ac:dyDescent="0.25">
      <c r="B442" s="127" t="s">
        <v>47</v>
      </c>
      <c r="C442" s="127">
        <v>95</v>
      </c>
      <c r="D442" s="127">
        <v>1923</v>
      </c>
      <c r="E442" s="119">
        <v>15268512</v>
      </c>
      <c r="F442" s="119">
        <v>0</v>
      </c>
      <c r="G442" s="119">
        <v>48299</v>
      </c>
      <c r="H442" s="119">
        <v>11768</v>
      </c>
      <c r="I442" s="119">
        <v>36552</v>
      </c>
    </row>
    <row r="443" spans="2:9" x14ac:dyDescent="0.25">
      <c r="B443" s="127" t="s">
        <v>47</v>
      </c>
      <c r="C443" s="127">
        <v>96</v>
      </c>
      <c r="D443" s="127">
        <v>1922</v>
      </c>
      <c r="E443" s="119">
        <v>11571871</v>
      </c>
      <c r="F443" s="119">
        <v>0</v>
      </c>
      <c r="G443" s="119">
        <v>37265</v>
      </c>
      <c r="H443" s="119">
        <v>10160</v>
      </c>
      <c r="I443" s="119">
        <v>27127</v>
      </c>
    </row>
    <row r="444" spans="2:9" x14ac:dyDescent="0.25">
      <c r="B444" s="127" t="s">
        <v>47</v>
      </c>
      <c r="C444" s="127">
        <v>97</v>
      </c>
      <c r="D444" s="127">
        <v>1921</v>
      </c>
      <c r="E444" s="119">
        <v>8745204</v>
      </c>
      <c r="F444" s="119">
        <v>0</v>
      </c>
      <c r="G444" s="119">
        <v>28570</v>
      </c>
      <c r="H444" s="119">
        <v>8375</v>
      </c>
      <c r="I444" s="119">
        <v>20218</v>
      </c>
    </row>
    <row r="445" spans="2:9" x14ac:dyDescent="0.25">
      <c r="B445" s="127" t="s">
        <v>47</v>
      </c>
      <c r="C445" s="127">
        <v>98</v>
      </c>
      <c r="D445" s="127">
        <v>1920</v>
      </c>
      <c r="E445" s="119">
        <v>5830477</v>
      </c>
      <c r="F445" s="119">
        <v>0</v>
      </c>
      <c r="G445" s="119">
        <v>19415</v>
      </c>
      <c r="H445" s="119">
        <v>6164</v>
      </c>
      <c r="I445" s="119">
        <v>13258</v>
      </c>
    </row>
    <row r="446" spans="2:9" x14ac:dyDescent="0.25">
      <c r="B446" s="127" t="s">
        <v>47</v>
      </c>
      <c r="C446" s="127">
        <v>99</v>
      </c>
      <c r="D446" s="127">
        <v>1919</v>
      </c>
      <c r="E446" s="119">
        <v>3173695</v>
      </c>
      <c r="F446" s="119">
        <v>0</v>
      </c>
      <c r="G446" s="119">
        <v>10673</v>
      </c>
      <c r="H446" s="119">
        <v>3554</v>
      </c>
      <c r="I446" s="119">
        <v>7123</v>
      </c>
    </row>
    <row r="447" spans="2:9" x14ac:dyDescent="0.25">
      <c r="B447" s="127" t="s">
        <v>47</v>
      </c>
      <c r="C447" s="127">
        <v>100</v>
      </c>
      <c r="D447" s="127">
        <v>1918</v>
      </c>
      <c r="E447" s="119">
        <v>1256655</v>
      </c>
      <c r="F447" s="119">
        <v>0</v>
      </c>
      <c r="G447" s="119">
        <v>4309</v>
      </c>
      <c r="H447" s="119">
        <v>1548</v>
      </c>
      <c r="I447" s="119">
        <v>2768</v>
      </c>
    </row>
    <row r="448" spans="2:9" x14ac:dyDescent="0.25">
      <c r="B448" s="127" t="s">
        <v>47</v>
      </c>
      <c r="C448" s="127">
        <v>101</v>
      </c>
      <c r="D448" s="127">
        <v>1917</v>
      </c>
      <c r="E448" s="119">
        <v>756365</v>
      </c>
      <c r="F448" s="119">
        <v>0</v>
      </c>
      <c r="G448" s="119">
        <v>2633</v>
      </c>
      <c r="H448" s="119">
        <v>994</v>
      </c>
      <c r="I448" s="119">
        <v>1642</v>
      </c>
    </row>
    <row r="449" spans="2:9" x14ac:dyDescent="0.25">
      <c r="B449" s="127" t="s">
        <v>47</v>
      </c>
      <c r="C449" s="127">
        <v>102</v>
      </c>
      <c r="D449" s="127">
        <v>1916</v>
      </c>
      <c r="E449" s="119">
        <v>501866</v>
      </c>
      <c r="F449" s="119">
        <v>0</v>
      </c>
      <c r="G449" s="119">
        <v>1814</v>
      </c>
      <c r="H449" s="119">
        <v>784</v>
      </c>
      <c r="I449" s="119">
        <v>1033</v>
      </c>
    </row>
    <row r="450" spans="2:9" x14ac:dyDescent="0.25">
      <c r="B450" s="127" t="s">
        <v>47</v>
      </c>
      <c r="C450" s="127">
        <v>103</v>
      </c>
      <c r="D450" s="127">
        <v>1915</v>
      </c>
      <c r="E450" s="119">
        <v>403137</v>
      </c>
      <c r="F450" s="119">
        <v>0</v>
      </c>
      <c r="G450" s="119">
        <v>1480</v>
      </c>
      <c r="H450" s="119">
        <v>655</v>
      </c>
      <c r="I450" s="119">
        <v>826</v>
      </c>
    </row>
    <row r="451" spans="2:9" x14ac:dyDescent="0.25">
      <c r="B451" s="127" t="s">
        <v>47</v>
      </c>
      <c r="C451" s="127">
        <v>104</v>
      </c>
      <c r="D451" s="127">
        <v>1914</v>
      </c>
      <c r="E451" s="119">
        <v>284731</v>
      </c>
      <c r="F451" s="119">
        <v>0</v>
      </c>
      <c r="G451" s="119">
        <v>1055</v>
      </c>
      <c r="H451" s="119">
        <v>471</v>
      </c>
      <c r="I451" s="119">
        <v>585</v>
      </c>
    </row>
    <row r="452" spans="2:9" x14ac:dyDescent="0.25">
      <c r="B452" s="127" t="s">
        <v>47</v>
      </c>
      <c r="C452" s="127">
        <v>105</v>
      </c>
      <c r="D452" s="127">
        <v>1913</v>
      </c>
      <c r="E452" s="119">
        <v>165412</v>
      </c>
      <c r="F452" s="119">
        <v>0</v>
      </c>
      <c r="G452" s="119">
        <v>625</v>
      </c>
      <c r="H452" s="119">
        <v>288</v>
      </c>
      <c r="I452" s="119">
        <v>338</v>
      </c>
    </row>
    <row r="453" spans="2:9" x14ac:dyDescent="0.25">
      <c r="B453" s="127" t="s">
        <v>47</v>
      </c>
      <c r="C453" s="127">
        <v>106</v>
      </c>
      <c r="D453" s="127">
        <v>1912</v>
      </c>
      <c r="E453" s="119">
        <v>85398</v>
      </c>
      <c r="F453" s="119">
        <v>0</v>
      </c>
      <c r="G453" s="119">
        <v>326</v>
      </c>
      <c r="H453" s="119">
        <v>168</v>
      </c>
      <c r="I453" s="119">
        <v>158</v>
      </c>
    </row>
    <row r="454" spans="2:9" x14ac:dyDescent="0.25">
      <c r="B454" s="127" t="s">
        <v>47</v>
      </c>
      <c r="C454" s="127">
        <v>107</v>
      </c>
      <c r="D454" s="127">
        <v>1911</v>
      </c>
      <c r="E454" s="119">
        <v>32445</v>
      </c>
      <c r="F454" s="119">
        <v>0</v>
      </c>
      <c r="G454" s="119">
        <v>128</v>
      </c>
      <c r="H454" s="119">
        <v>65</v>
      </c>
      <c r="I454" s="119">
        <v>63</v>
      </c>
    </row>
    <row r="455" spans="2:9" x14ac:dyDescent="0.25">
      <c r="B455" s="127" t="s">
        <v>47</v>
      </c>
      <c r="C455" s="127">
        <v>108</v>
      </c>
      <c r="D455" s="127">
        <v>1910</v>
      </c>
      <c r="E455" s="119">
        <v>22117</v>
      </c>
      <c r="F455" s="119">
        <v>0</v>
      </c>
      <c r="G455" s="119">
        <v>90</v>
      </c>
      <c r="H455" s="119">
        <v>47</v>
      </c>
      <c r="I455" s="119">
        <v>42</v>
      </c>
    </row>
    <row r="456" spans="2:9" x14ac:dyDescent="0.25">
      <c r="B456" s="127" t="s">
        <v>47</v>
      </c>
      <c r="C456" s="127">
        <v>109</v>
      </c>
      <c r="D456" s="127">
        <v>1909</v>
      </c>
      <c r="E456" s="119">
        <v>8838</v>
      </c>
      <c r="F456" s="119">
        <v>0</v>
      </c>
      <c r="G456" s="119">
        <v>32</v>
      </c>
      <c r="H456" s="119">
        <v>16</v>
      </c>
      <c r="I456" s="119">
        <v>16</v>
      </c>
    </row>
    <row r="457" spans="2:9" x14ac:dyDescent="0.25">
      <c r="B457" s="127" t="s">
        <v>47</v>
      </c>
      <c r="C457" s="127">
        <v>110</v>
      </c>
      <c r="D457" s="127">
        <v>1908</v>
      </c>
      <c r="E457" s="119">
        <v>4597</v>
      </c>
      <c r="F457" s="119">
        <v>0</v>
      </c>
      <c r="G457" s="119">
        <v>16</v>
      </c>
      <c r="H457" s="119">
        <v>7</v>
      </c>
      <c r="I457" s="119">
        <v>9</v>
      </c>
    </row>
    <row r="458" spans="2:9" x14ac:dyDescent="0.25">
      <c r="B458" s="127" t="s">
        <v>47</v>
      </c>
      <c r="C458" s="127">
        <v>111</v>
      </c>
      <c r="D458" s="127">
        <v>1907</v>
      </c>
      <c r="E458" s="119">
        <v>736</v>
      </c>
      <c r="F458" s="119">
        <v>0</v>
      </c>
      <c r="G458" s="119">
        <v>6</v>
      </c>
      <c r="H458" s="119">
        <v>6</v>
      </c>
      <c r="I458" s="119">
        <v>0</v>
      </c>
    </row>
    <row r="459" spans="2:9" x14ac:dyDescent="0.25">
      <c r="B459" s="127" t="s">
        <v>47</v>
      </c>
      <c r="C459" s="127">
        <v>112</v>
      </c>
      <c r="D459" s="127">
        <v>1906</v>
      </c>
      <c r="E459" s="119">
        <v>1532</v>
      </c>
      <c r="F459" s="119">
        <v>0</v>
      </c>
      <c r="G459" s="119">
        <v>7</v>
      </c>
      <c r="H459" s="119">
        <v>5</v>
      </c>
      <c r="I459" s="119">
        <v>2</v>
      </c>
    </row>
    <row r="460" spans="2:9" x14ac:dyDescent="0.25">
      <c r="B460" s="127" t="s">
        <v>47</v>
      </c>
      <c r="C460" s="127">
        <v>113</v>
      </c>
      <c r="D460" s="127">
        <v>1905</v>
      </c>
      <c r="E460" s="119">
        <v>0</v>
      </c>
      <c r="F460" s="119">
        <v>0</v>
      </c>
      <c r="G460" s="119">
        <v>0</v>
      </c>
      <c r="H460" s="119">
        <v>0</v>
      </c>
      <c r="I460" s="119">
        <v>0</v>
      </c>
    </row>
    <row r="461" spans="2:9" x14ac:dyDescent="0.25">
      <c r="E461" s="127"/>
      <c r="F461" s="127"/>
      <c r="G461" s="127"/>
      <c r="H461" s="127"/>
      <c r="I461" s="127"/>
    </row>
    <row r="462" spans="2:9" x14ac:dyDescent="0.25">
      <c r="E462" s="127"/>
      <c r="F462" s="127"/>
      <c r="G462" s="127"/>
      <c r="H462" s="127"/>
      <c r="I462" s="127"/>
    </row>
    <row r="463" spans="2:9" x14ac:dyDescent="0.25">
      <c r="B463" s="38" t="s">
        <v>969</v>
      </c>
      <c r="E463" s="127"/>
      <c r="F463" s="127"/>
      <c r="G463" s="127"/>
      <c r="H463" s="127"/>
      <c r="I463" s="127"/>
    </row>
    <row r="464" spans="2:9" ht="45" x14ac:dyDescent="0.25">
      <c r="B464" s="118" t="s">
        <v>61</v>
      </c>
      <c r="C464" s="118" t="s">
        <v>948</v>
      </c>
      <c r="D464" s="118" t="s">
        <v>949</v>
      </c>
      <c r="E464" s="120" t="s">
        <v>62</v>
      </c>
      <c r="F464" s="120" t="s">
        <v>950</v>
      </c>
      <c r="G464" s="120" t="s">
        <v>63</v>
      </c>
      <c r="H464" s="120" t="s">
        <v>951</v>
      </c>
      <c r="I464" s="120" t="s">
        <v>952</v>
      </c>
    </row>
    <row r="465" spans="2:9" x14ac:dyDescent="0.25">
      <c r="B465" s="127" t="s">
        <v>973</v>
      </c>
      <c r="C465" s="127">
        <v>0</v>
      </c>
      <c r="D465" s="127">
        <v>2018</v>
      </c>
      <c r="E465" s="119">
        <v>0</v>
      </c>
      <c r="F465" s="119">
        <v>0</v>
      </c>
      <c r="G465" s="119">
        <v>0</v>
      </c>
      <c r="H465" s="119">
        <v>0</v>
      </c>
      <c r="I465" s="119">
        <v>0</v>
      </c>
    </row>
    <row r="466" spans="2:9" x14ac:dyDescent="0.25">
      <c r="B466" s="127" t="s">
        <v>973</v>
      </c>
      <c r="C466" s="127">
        <v>1</v>
      </c>
      <c r="D466" s="127">
        <v>2017</v>
      </c>
      <c r="E466" s="119">
        <v>0</v>
      </c>
      <c r="F466" s="119">
        <v>0</v>
      </c>
      <c r="G466" s="119">
        <v>0</v>
      </c>
      <c r="H466" s="119">
        <v>0</v>
      </c>
      <c r="I466" s="119">
        <v>0</v>
      </c>
    </row>
    <row r="467" spans="2:9" x14ac:dyDescent="0.25">
      <c r="B467" s="127" t="s">
        <v>973</v>
      </c>
      <c r="C467" s="127">
        <v>2</v>
      </c>
      <c r="D467" s="127">
        <v>2016</v>
      </c>
      <c r="E467" s="119">
        <v>0</v>
      </c>
      <c r="F467" s="119">
        <v>0</v>
      </c>
      <c r="G467" s="119">
        <v>0</v>
      </c>
      <c r="H467" s="119">
        <v>0</v>
      </c>
      <c r="I467" s="119">
        <v>0</v>
      </c>
    </row>
    <row r="468" spans="2:9" x14ac:dyDescent="0.25">
      <c r="B468" s="127" t="s">
        <v>973</v>
      </c>
      <c r="C468" s="127">
        <v>3</v>
      </c>
      <c r="D468" s="127">
        <v>2015</v>
      </c>
      <c r="E468" s="119">
        <v>0</v>
      </c>
      <c r="F468" s="119">
        <v>0</v>
      </c>
      <c r="G468" s="119">
        <v>0</v>
      </c>
      <c r="H468" s="119">
        <v>0</v>
      </c>
      <c r="I468" s="119">
        <v>0</v>
      </c>
    </row>
    <row r="469" spans="2:9" x14ac:dyDescent="0.25">
      <c r="B469" s="127" t="s">
        <v>973</v>
      </c>
      <c r="C469" s="127">
        <v>4</v>
      </c>
      <c r="D469" s="127">
        <v>2014</v>
      </c>
      <c r="E469" s="119">
        <v>0</v>
      </c>
      <c r="F469" s="119">
        <v>0</v>
      </c>
      <c r="G469" s="119">
        <v>0</v>
      </c>
      <c r="H469" s="119">
        <v>0</v>
      </c>
      <c r="I469" s="119">
        <v>0</v>
      </c>
    </row>
    <row r="470" spans="2:9" x14ac:dyDescent="0.25">
      <c r="B470" s="127" t="s">
        <v>973</v>
      </c>
      <c r="C470" s="127">
        <v>5</v>
      </c>
      <c r="D470" s="127">
        <v>2013</v>
      </c>
      <c r="E470" s="119">
        <v>0</v>
      </c>
      <c r="F470" s="119">
        <v>0</v>
      </c>
      <c r="G470" s="119">
        <v>0</v>
      </c>
      <c r="H470" s="119">
        <v>0</v>
      </c>
      <c r="I470" s="119">
        <v>0</v>
      </c>
    </row>
    <row r="471" spans="2:9" x14ac:dyDescent="0.25">
      <c r="B471" s="127" t="s">
        <v>973</v>
      </c>
      <c r="C471" s="127">
        <v>6</v>
      </c>
      <c r="D471" s="127">
        <v>2012</v>
      </c>
      <c r="E471" s="119">
        <v>0</v>
      </c>
      <c r="F471" s="119">
        <v>0</v>
      </c>
      <c r="G471" s="119">
        <v>0</v>
      </c>
      <c r="H471" s="119">
        <v>0</v>
      </c>
      <c r="I471" s="119">
        <v>0</v>
      </c>
    </row>
    <row r="472" spans="2:9" x14ac:dyDescent="0.25">
      <c r="B472" s="127" t="s">
        <v>973</v>
      </c>
      <c r="C472" s="127">
        <v>7</v>
      </c>
      <c r="D472" s="127">
        <v>2011</v>
      </c>
      <c r="E472" s="119">
        <v>0</v>
      </c>
      <c r="F472" s="119">
        <v>0</v>
      </c>
      <c r="G472" s="119">
        <v>0</v>
      </c>
      <c r="H472" s="119">
        <v>0</v>
      </c>
      <c r="I472" s="119">
        <v>0</v>
      </c>
    </row>
    <row r="473" spans="2:9" x14ac:dyDescent="0.25">
      <c r="B473" s="127" t="s">
        <v>973</v>
      </c>
      <c r="C473" s="127">
        <v>8</v>
      </c>
      <c r="D473" s="127">
        <v>2010</v>
      </c>
      <c r="E473" s="119">
        <v>0</v>
      </c>
      <c r="F473" s="119">
        <v>0</v>
      </c>
      <c r="G473" s="119">
        <v>0</v>
      </c>
      <c r="H473" s="119">
        <v>0</v>
      </c>
      <c r="I473" s="119">
        <v>0</v>
      </c>
    </row>
    <row r="474" spans="2:9" x14ac:dyDescent="0.25">
      <c r="B474" s="127" t="s">
        <v>973</v>
      </c>
      <c r="C474" s="127">
        <v>9</v>
      </c>
      <c r="D474" s="127">
        <v>2009</v>
      </c>
      <c r="E474" s="119">
        <v>0</v>
      </c>
      <c r="F474" s="119">
        <v>0</v>
      </c>
      <c r="G474" s="119">
        <v>0</v>
      </c>
      <c r="H474" s="119">
        <v>0</v>
      </c>
      <c r="I474" s="119">
        <v>0</v>
      </c>
    </row>
    <row r="475" spans="2:9" x14ac:dyDescent="0.25">
      <c r="B475" s="127" t="s">
        <v>973</v>
      </c>
      <c r="C475" s="127">
        <v>10</v>
      </c>
      <c r="D475" s="127">
        <v>2008</v>
      </c>
      <c r="E475" s="119">
        <v>0</v>
      </c>
      <c r="F475" s="119">
        <v>0</v>
      </c>
      <c r="G475" s="119">
        <v>0</v>
      </c>
      <c r="H475" s="119">
        <v>0</v>
      </c>
      <c r="I475" s="119">
        <v>0</v>
      </c>
    </row>
    <row r="476" spans="2:9" x14ac:dyDescent="0.25">
      <c r="B476" s="127" t="s">
        <v>973</v>
      </c>
      <c r="C476" s="127">
        <v>11</v>
      </c>
      <c r="D476" s="127">
        <v>2007</v>
      </c>
      <c r="E476" s="119">
        <v>0</v>
      </c>
      <c r="F476" s="119">
        <v>0</v>
      </c>
      <c r="G476" s="119">
        <v>0</v>
      </c>
      <c r="H476" s="119">
        <v>0</v>
      </c>
      <c r="I476" s="119">
        <v>0</v>
      </c>
    </row>
    <row r="477" spans="2:9" x14ac:dyDescent="0.25">
      <c r="B477" s="127" t="s">
        <v>973</v>
      </c>
      <c r="C477" s="127">
        <v>12</v>
      </c>
      <c r="D477" s="127">
        <v>2006</v>
      </c>
      <c r="E477" s="119">
        <v>0</v>
      </c>
      <c r="F477" s="119">
        <v>0</v>
      </c>
      <c r="G477" s="119">
        <v>0</v>
      </c>
      <c r="H477" s="119">
        <v>0</v>
      </c>
      <c r="I477" s="119">
        <v>0</v>
      </c>
    </row>
    <row r="478" spans="2:9" x14ac:dyDescent="0.25">
      <c r="B478" s="127" t="s">
        <v>973</v>
      </c>
      <c r="C478" s="127">
        <v>13</v>
      </c>
      <c r="D478" s="127">
        <v>2005</v>
      </c>
      <c r="E478" s="119">
        <v>0</v>
      </c>
      <c r="F478" s="119">
        <v>0</v>
      </c>
      <c r="G478" s="119">
        <v>0</v>
      </c>
      <c r="H478" s="119">
        <v>0</v>
      </c>
      <c r="I478" s="119">
        <v>0</v>
      </c>
    </row>
    <row r="479" spans="2:9" x14ac:dyDescent="0.25">
      <c r="B479" s="127" t="s">
        <v>973</v>
      </c>
      <c r="C479" s="127">
        <v>14</v>
      </c>
      <c r="D479" s="127">
        <v>2004</v>
      </c>
      <c r="E479" s="119">
        <v>0</v>
      </c>
      <c r="F479" s="119">
        <v>0</v>
      </c>
      <c r="G479" s="119">
        <v>0</v>
      </c>
      <c r="H479" s="119">
        <v>0</v>
      </c>
      <c r="I479" s="119">
        <v>0</v>
      </c>
    </row>
    <row r="480" spans="2:9" x14ac:dyDescent="0.25">
      <c r="B480" s="127" t="s">
        <v>973</v>
      </c>
      <c r="C480" s="127">
        <v>15</v>
      </c>
      <c r="D480" s="127">
        <v>2003</v>
      </c>
      <c r="E480" s="119">
        <v>0</v>
      </c>
      <c r="F480" s="119">
        <v>0</v>
      </c>
      <c r="G480" s="119">
        <v>0</v>
      </c>
      <c r="H480" s="119">
        <v>0</v>
      </c>
      <c r="I480" s="119">
        <v>0</v>
      </c>
    </row>
    <row r="481" spans="2:9" x14ac:dyDescent="0.25">
      <c r="B481" s="127" t="s">
        <v>973</v>
      </c>
      <c r="C481" s="127">
        <v>16</v>
      </c>
      <c r="D481" s="127">
        <v>2002</v>
      </c>
      <c r="E481" s="119">
        <v>0</v>
      </c>
      <c r="F481" s="119">
        <v>0</v>
      </c>
      <c r="G481" s="119">
        <v>0</v>
      </c>
      <c r="H481" s="119">
        <v>0</v>
      </c>
      <c r="I481" s="119">
        <v>0</v>
      </c>
    </row>
    <row r="482" spans="2:9" x14ac:dyDescent="0.25">
      <c r="B482" s="127" t="s">
        <v>973</v>
      </c>
      <c r="C482" s="127">
        <v>17</v>
      </c>
      <c r="D482" s="127">
        <v>2001</v>
      </c>
      <c r="E482" s="119">
        <v>0</v>
      </c>
      <c r="F482" s="119">
        <v>0</v>
      </c>
      <c r="G482" s="119">
        <v>0</v>
      </c>
      <c r="H482" s="119">
        <v>0</v>
      </c>
      <c r="I482" s="119">
        <v>0</v>
      </c>
    </row>
    <row r="483" spans="2:9" x14ac:dyDescent="0.25">
      <c r="B483" s="127" t="s">
        <v>973</v>
      </c>
      <c r="C483" s="127">
        <v>18</v>
      </c>
      <c r="D483" s="127">
        <v>2000</v>
      </c>
      <c r="E483" s="119">
        <v>0</v>
      </c>
      <c r="F483" s="119">
        <v>0</v>
      </c>
      <c r="G483" s="119">
        <v>0</v>
      </c>
      <c r="H483" s="119">
        <v>0</v>
      </c>
      <c r="I483" s="119">
        <v>0</v>
      </c>
    </row>
    <row r="484" spans="2:9" x14ac:dyDescent="0.25">
      <c r="B484" s="127" t="s">
        <v>973</v>
      </c>
      <c r="C484" s="127">
        <v>19</v>
      </c>
      <c r="D484" s="127">
        <v>1999</v>
      </c>
      <c r="E484" s="119">
        <v>0</v>
      </c>
      <c r="F484" s="119">
        <v>0</v>
      </c>
      <c r="G484" s="119">
        <v>0</v>
      </c>
      <c r="H484" s="119">
        <v>0</v>
      </c>
      <c r="I484" s="119">
        <v>0</v>
      </c>
    </row>
    <row r="485" spans="2:9" x14ac:dyDescent="0.25">
      <c r="B485" s="127" t="s">
        <v>973</v>
      </c>
      <c r="C485" s="127">
        <v>20</v>
      </c>
      <c r="D485" s="127">
        <v>1998</v>
      </c>
      <c r="E485" s="119">
        <v>0</v>
      </c>
      <c r="F485" s="119">
        <v>0</v>
      </c>
      <c r="G485" s="119">
        <v>0</v>
      </c>
      <c r="H485" s="119">
        <v>0</v>
      </c>
      <c r="I485" s="119">
        <v>0</v>
      </c>
    </row>
    <row r="486" spans="2:9" x14ac:dyDescent="0.25">
      <c r="B486" s="127" t="s">
        <v>973</v>
      </c>
      <c r="C486" s="127">
        <v>21</v>
      </c>
      <c r="D486" s="127">
        <v>1997</v>
      </c>
      <c r="E486" s="119">
        <v>518</v>
      </c>
      <c r="F486" s="119">
        <v>0</v>
      </c>
      <c r="G486" s="119">
        <v>2</v>
      </c>
      <c r="H486" s="119">
        <v>0</v>
      </c>
      <c r="I486" s="119">
        <v>2</v>
      </c>
    </row>
    <row r="487" spans="2:9" x14ac:dyDescent="0.25">
      <c r="B487" s="127" t="s">
        <v>973</v>
      </c>
      <c r="C487" s="127">
        <v>22</v>
      </c>
      <c r="D487" s="127">
        <v>1996</v>
      </c>
      <c r="E487" s="119">
        <v>0</v>
      </c>
      <c r="F487" s="119">
        <v>0</v>
      </c>
      <c r="G487" s="119">
        <v>0</v>
      </c>
      <c r="H487" s="119">
        <v>0</v>
      </c>
      <c r="I487" s="119">
        <v>0</v>
      </c>
    </row>
    <row r="488" spans="2:9" x14ac:dyDescent="0.25">
      <c r="B488" s="127" t="s">
        <v>973</v>
      </c>
      <c r="C488" s="127">
        <v>23</v>
      </c>
      <c r="D488" s="127">
        <v>1995</v>
      </c>
      <c r="E488" s="119">
        <v>0</v>
      </c>
      <c r="F488" s="119">
        <v>0</v>
      </c>
      <c r="G488" s="119">
        <v>0</v>
      </c>
      <c r="H488" s="119">
        <v>0</v>
      </c>
      <c r="I488" s="119">
        <v>0</v>
      </c>
    </row>
    <row r="489" spans="2:9" x14ac:dyDescent="0.25">
      <c r="B489" s="127" t="s">
        <v>973</v>
      </c>
      <c r="C489" s="127">
        <v>24</v>
      </c>
      <c r="D489" s="127">
        <v>1994</v>
      </c>
      <c r="E489" s="119">
        <v>457</v>
      </c>
      <c r="F489" s="119">
        <v>0</v>
      </c>
      <c r="G489" s="119">
        <v>2</v>
      </c>
      <c r="H489" s="119">
        <v>0</v>
      </c>
      <c r="I489" s="119">
        <v>2</v>
      </c>
    </row>
    <row r="490" spans="2:9" x14ac:dyDescent="0.25">
      <c r="B490" s="127" t="s">
        <v>973</v>
      </c>
      <c r="C490" s="127">
        <v>25</v>
      </c>
      <c r="D490" s="127">
        <v>1993</v>
      </c>
      <c r="E490" s="119">
        <v>0</v>
      </c>
      <c r="F490" s="119">
        <v>0</v>
      </c>
      <c r="G490" s="119">
        <v>0</v>
      </c>
      <c r="H490" s="119">
        <v>0</v>
      </c>
      <c r="I490" s="119">
        <v>0</v>
      </c>
    </row>
    <row r="491" spans="2:9" x14ac:dyDescent="0.25">
      <c r="B491" s="127" t="s">
        <v>973</v>
      </c>
      <c r="C491" s="127">
        <v>26</v>
      </c>
      <c r="D491" s="127">
        <v>1992</v>
      </c>
      <c r="E491" s="119">
        <v>0</v>
      </c>
      <c r="F491" s="119">
        <v>0</v>
      </c>
      <c r="G491" s="119">
        <v>0</v>
      </c>
      <c r="H491" s="119">
        <v>0</v>
      </c>
      <c r="I491" s="119">
        <v>0</v>
      </c>
    </row>
    <row r="492" spans="2:9" x14ac:dyDescent="0.25">
      <c r="B492" s="127" t="s">
        <v>973</v>
      </c>
      <c r="C492" s="127">
        <v>27</v>
      </c>
      <c r="D492" s="127">
        <v>1991</v>
      </c>
      <c r="E492" s="119">
        <v>0</v>
      </c>
      <c r="F492" s="119">
        <v>0</v>
      </c>
      <c r="G492" s="119">
        <v>0</v>
      </c>
      <c r="H492" s="119">
        <v>0</v>
      </c>
      <c r="I492" s="119">
        <v>0</v>
      </c>
    </row>
    <row r="493" spans="2:9" x14ac:dyDescent="0.25">
      <c r="B493" s="127" t="s">
        <v>973</v>
      </c>
      <c r="C493" s="127">
        <v>28</v>
      </c>
      <c r="D493" s="127">
        <v>1990</v>
      </c>
      <c r="E493" s="119">
        <v>0</v>
      </c>
      <c r="F493" s="119">
        <v>0</v>
      </c>
      <c r="G493" s="119">
        <v>0</v>
      </c>
      <c r="H493" s="119">
        <v>0</v>
      </c>
      <c r="I493" s="119">
        <v>0</v>
      </c>
    </row>
    <row r="494" spans="2:9" x14ac:dyDescent="0.25">
      <c r="B494" s="127" t="s">
        <v>973</v>
      </c>
      <c r="C494" s="127">
        <v>29</v>
      </c>
      <c r="D494" s="127">
        <v>1989</v>
      </c>
      <c r="E494" s="119">
        <v>365</v>
      </c>
      <c r="F494" s="119">
        <v>0</v>
      </c>
      <c r="G494" s="119">
        <v>1</v>
      </c>
      <c r="H494" s="119">
        <v>0</v>
      </c>
      <c r="I494" s="119">
        <v>1</v>
      </c>
    </row>
    <row r="495" spans="2:9" x14ac:dyDescent="0.25">
      <c r="B495" s="127" t="s">
        <v>973</v>
      </c>
      <c r="C495" s="127">
        <v>30</v>
      </c>
      <c r="D495" s="127">
        <v>1988</v>
      </c>
      <c r="E495" s="119">
        <v>0</v>
      </c>
      <c r="F495" s="119">
        <v>0</v>
      </c>
      <c r="G495" s="119">
        <v>0</v>
      </c>
      <c r="H495" s="119">
        <v>0</v>
      </c>
      <c r="I495" s="119">
        <v>0</v>
      </c>
    </row>
    <row r="496" spans="2:9" x14ac:dyDescent="0.25">
      <c r="B496" s="127" t="s">
        <v>973</v>
      </c>
      <c r="C496" s="127">
        <v>31</v>
      </c>
      <c r="D496" s="127">
        <v>1987</v>
      </c>
      <c r="E496" s="119">
        <v>0</v>
      </c>
      <c r="F496" s="119">
        <v>0</v>
      </c>
      <c r="G496" s="119">
        <v>0</v>
      </c>
      <c r="H496" s="119">
        <v>0</v>
      </c>
      <c r="I496" s="119">
        <v>0</v>
      </c>
    </row>
    <row r="497" spans="2:9" x14ac:dyDescent="0.25">
      <c r="B497" s="127" t="s">
        <v>973</v>
      </c>
      <c r="C497" s="127">
        <v>32</v>
      </c>
      <c r="D497" s="127">
        <v>1986</v>
      </c>
      <c r="E497" s="119">
        <v>0</v>
      </c>
      <c r="F497" s="119">
        <v>0</v>
      </c>
      <c r="G497" s="119">
        <v>0</v>
      </c>
      <c r="H497" s="119">
        <v>0</v>
      </c>
      <c r="I497" s="119">
        <v>0</v>
      </c>
    </row>
    <row r="498" spans="2:9" x14ac:dyDescent="0.25">
      <c r="B498" s="127" t="s">
        <v>973</v>
      </c>
      <c r="C498" s="127">
        <v>33</v>
      </c>
      <c r="D498" s="127">
        <v>1985</v>
      </c>
      <c r="E498" s="119">
        <v>0</v>
      </c>
      <c r="F498" s="119">
        <v>0</v>
      </c>
      <c r="G498" s="119">
        <v>0</v>
      </c>
      <c r="H498" s="119">
        <v>0</v>
      </c>
      <c r="I498" s="119">
        <v>0</v>
      </c>
    </row>
    <row r="499" spans="2:9" x14ac:dyDescent="0.25">
      <c r="B499" s="127" t="s">
        <v>973</v>
      </c>
      <c r="C499" s="127">
        <v>34</v>
      </c>
      <c r="D499" s="127">
        <v>1984</v>
      </c>
      <c r="E499" s="119">
        <v>365</v>
      </c>
      <c r="F499" s="119">
        <v>0</v>
      </c>
      <c r="G499" s="119">
        <v>1</v>
      </c>
      <c r="H499" s="119">
        <v>0</v>
      </c>
      <c r="I499" s="119">
        <v>1</v>
      </c>
    </row>
    <row r="500" spans="2:9" x14ac:dyDescent="0.25">
      <c r="B500" s="127" t="s">
        <v>973</v>
      </c>
      <c r="C500" s="127">
        <v>35</v>
      </c>
      <c r="D500" s="127">
        <v>1983</v>
      </c>
      <c r="E500" s="119">
        <v>0</v>
      </c>
      <c r="F500" s="119">
        <v>0</v>
      </c>
      <c r="G500" s="119">
        <v>0</v>
      </c>
      <c r="H500" s="119">
        <v>0</v>
      </c>
      <c r="I500" s="119">
        <v>0</v>
      </c>
    </row>
    <row r="501" spans="2:9" x14ac:dyDescent="0.25">
      <c r="B501" s="127" t="s">
        <v>973</v>
      </c>
      <c r="C501" s="127">
        <v>36</v>
      </c>
      <c r="D501" s="127">
        <v>1982</v>
      </c>
      <c r="E501" s="119">
        <v>365</v>
      </c>
      <c r="F501" s="119">
        <v>0</v>
      </c>
      <c r="G501" s="119">
        <v>1</v>
      </c>
      <c r="H501" s="119">
        <v>0</v>
      </c>
      <c r="I501" s="119">
        <v>1</v>
      </c>
    </row>
    <row r="502" spans="2:9" x14ac:dyDescent="0.25">
      <c r="B502" s="127" t="s">
        <v>973</v>
      </c>
      <c r="C502" s="127">
        <v>37</v>
      </c>
      <c r="D502" s="127">
        <v>1981</v>
      </c>
      <c r="E502" s="119">
        <v>0</v>
      </c>
      <c r="F502" s="119">
        <v>0</v>
      </c>
      <c r="G502" s="119">
        <v>0</v>
      </c>
      <c r="H502" s="119">
        <v>0</v>
      </c>
      <c r="I502" s="119">
        <v>0</v>
      </c>
    </row>
    <row r="503" spans="2:9" x14ac:dyDescent="0.25">
      <c r="B503" s="127" t="s">
        <v>973</v>
      </c>
      <c r="C503" s="127">
        <v>38</v>
      </c>
      <c r="D503" s="127">
        <v>1980</v>
      </c>
      <c r="E503" s="119">
        <v>0</v>
      </c>
      <c r="F503" s="119">
        <v>0</v>
      </c>
      <c r="G503" s="119">
        <v>0</v>
      </c>
      <c r="H503" s="119">
        <v>0</v>
      </c>
      <c r="I503" s="119">
        <v>0</v>
      </c>
    </row>
    <row r="504" spans="2:9" x14ac:dyDescent="0.25">
      <c r="B504" s="127" t="s">
        <v>973</v>
      </c>
      <c r="C504" s="127">
        <v>39</v>
      </c>
      <c r="D504" s="127">
        <v>1979</v>
      </c>
      <c r="E504" s="119">
        <v>365</v>
      </c>
      <c r="F504" s="119">
        <v>0</v>
      </c>
      <c r="G504" s="119">
        <v>1</v>
      </c>
      <c r="H504" s="119">
        <v>0</v>
      </c>
      <c r="I504" s="119">
        <v>1</v>
      </c>
    </row>
    <row r="505" spans="2:9" x14ac:dyDescent="0.25">
      <c r="B505" s="127" t="s">
        <v>973</v>
      </c>
      <c r="C505" s="127">
        <v>40</v>
      </c>
      <c r="D505" s="127">
        <v>1978</v>
      </c>
      <c r="E505" s="119">
        <v>0</v>
      </c>
      <c r="F505" s="119">
        <v>0</v>
      </c>
      <c r="G505" s="119">
        <v>0</v>
      </c>
      <c r="H505" s="119">
        <v>0</v>
      </c>
      <c r="I505" s="119">
        <v>0</v>
      </c>
    </row>
    <row r="506" spans="2:9" x14ac:dyDescent="0.25">
      <c r="B506" s="127" t="s">
        <v>973</v>
      </c>
      <c r="C506" s="127">
        <v>41</v>
      </c>
      <c r="D506" s="127">
        <v>1977</v>
      </c>
      <c r="E506" s="119">
        <v>365</v>
      </c>
      <c r="F506" s="119">
        <v>0</v>
      </c>
      <c r="G506" s="119">
        <v>1</v>
      </c>
      <c r="H506" s="119">
        <v>0</v>
      </c>
      <c r="I506" s="119">
        <v>1</v>
      </c>
    </row>
    <row r="507" spans="2:9" x14ac:dyDescent="0.25">
      <c r="B507" s="127" t="s">
        <v>973</v>
      </c>
      <c r="C507" s="127">
        <v>42</v>
      </c>
      <c r="D507" s="127">
        <v>1976</v>
      </c>
      <c r="E507" s="119">
        <v>365</v>
      </c>
      <c r="F507" s="119">
        <v>0</v>
      </c>
      <c r="G507" s="119">
        <v>1</v>
      </c>
      <c r="H507" s="119">
        <v>0</v>
      </c>
      <c r="I507" s="119">
        <v>1</v>
      </c>
    </row>
    <row r="508" spans="2:9" x14ac:dyDescent="0.25">
      <c r="B508" s="127" t="s">
        <v>973</v>
      </c>
      <c r="C508" s="127">
        <v>43</v>
      </c>
      <c r="D508" s="127">
        <v>1975</v>
      </c>
      <c r="E508" s="119">
        <v>0</v>
      </c>
      <c r="F508" s="119">
        <v>0</v>
      </c>
      <c r="G508" s="119">
        <v>0</v>
      </c>
      <c r="H508" s="119">
        <v>0</v>
      </c>
      <c r="I508" s="119">
        <v>0</v>
      </c>
    </row>
    <row r="509" spans="2:9" x14ac:dyDescent="0.25">
      <c r="B509" s="127" t="s">
        <v>973</v>
      </c>
      <c r="C509" s="127">
        <v>44</v>
      </c>
      <c r="D509" s="127">
        <v>1974</v>
      </c>
      <c r="E509" s="119">
        <v>0</v>
      </c>
      <c r="F509" s="119">
        <v>0</v>
      </c>
      <c r="G509" s="119">
        <v>0</v>
      </c>
      <c r="H509" s="119">
        <v>0</v>
      </c>
      <c r="I509" s="119">
        <v>0</v>
      </c>
    </row>
    <row r="510" spans="2:9" x14ac:dyDescent="0.25">
      <c r="B510" s="127" t="s">
        <v>973</v>
      </c>
      <c r="C510" s="127">
        <v>45</v>
      </c>
      <c r="D510" s="127">
        <v>1973</v>
      </c>
      <c r="E510" s="119">
        <v>0</v>
      </c>
      <c r="F510" s="119">
        <v>0</v>
      </c>
      <c r="G510" s="119">
        <v>0</v>
      </c>
      <c r="H510" s="119">
        <v>0</v>
      </c>
      <c r="I510" s="119">
        <v>0</v>
      </c>
    </row>
    <row r="511" spans="2:9" x14ac:dyDescent="0.25">
      <c r="B511" s="127" t="s">
        <v>973</v>
      </c>
      <c r="C511" s="127">
        <v>46</v>
      </c>
      <c r="D511" s="127">
        <v>1972</v>
      </c>
      <c r="E511" s="119">
        <v>365</v>
      </c>
      <c r="F511" s="119">
        <v>0</v>
      </c>
      <c r="G511" s="119">
        <v>1</v>
      </c>
      <c r="H511" s="119">
        <v>0</v>
      </c>
      <c r="I511" s="119">
        <v>1</v>
      </c>
    </row>
    <row r="512" spans="2:9" x14ac:dyDescent="0.25">
      <c r="B512" s="127" t="s">
        <v>973</v>
      </c>
      <c r="C512" s="127">
        <v>47</v>
      </c>
      <c r="D512" s="127">
        <v>1971</v>
      </c>
      <c r="E512" s="119">
        <v>0</v>
      </c>
      <c r="F512" s="119">
        <v>0</v>
      </c>
      <c r="G512" s="119">
        <v>0</v>
      </c>
      <c r="H512" s="119">
        <v>0</v>
      </c>
      <c r="I512" s="119">
        <v>0</v>
      </c>
    </row>
    <row r="513" spans="2:9" x14ac:dyDescent="0.25">
      <c r="B513" s="127" t="s">
        <v>973</v>
      </c>
      <c r="C513" s="127">
        <v>48</v>
      </c>
      <c r="D513" s="127">
        <v>1970</v>
      </c>
      <c r="E513" s="119">
        <v>0</v>
      </c>
      <c r="F513" s="119">
        <v>0</v>
      </c>
      <c r="G513" s="119">
        <v>0</v>
      </c>
      <c r="H513" s="119">
        <v>0</v>
      </c>
      <c r="I513" s="119">
        <v>0</v>
      </c>
    </row>
    <row r="514" spans="2:9" x14ac:dyDescent="0.25">
      <c r="B514" s="127" t="s">
        <v>973</v>
      </c>
      <c r="C514" s="127">
        <v>49</v>
      </c>
      <c r="D514" s="127">
        <v>1969</v>
      </c>
      <c r="E514" s="119">
        <v>365</v>
      </c>
      <c r="F514" s="119">
        <v>0</v>
      </c>
      <c r="G514" s="119">
        <v>1</v>
      </c>
      <c r="H514" s="119">
        <v>0</v>
      </c>
      <c r="I514" s="119">
        <v>1</v>
      </c>
    </row>
    <row r="515" spans="2:9" x14ac:dyDescent="0.25">
      <c r="B515" s="127" t="s">
        <v>973</v>
      </c>
      <c r="C515" s="127">
        <v>50</v>
      </c>
      <c r="D515" s="127">
        <v>1968</v>
      </c>
      <c r="E515" s="119">
        <v>0</v>
      </c>
      <c r="F515" s="119">
        <v>0</v>
      </c>
      <c r="G515" s="119">
        <v>0</v>
      </c>
      <c r="H515" s="119">
        <v>0</v>
      </c>
      <c r="I515" s="119">
        <v>0</v>
      </c>
    </row>
    <row r="516" spans="2:9" x14ac:dyDescent="0.25">
      <c r="B516" s="127" t="s">
        <v>973</v>
      </c>
      <c r="C516" s="127">
        <v>51</v>
      </c>
      <c r="D516" s="127">
        <v>1967</v>
      </c>
      <c r="E516" s="119">
        <v>365</v>
      </c>
      <c r="F516" s="119">
        <v>0</v>
      </c>
      <c r="G516" s="119">
        <v>1</v>
      </c>
      <c r="H516" s="119">
        <v>0</v>
      </c>
      <c r="I516" s="119">
        <v>1</v>
      </c>
    </row>
    <row r="517" spans="2:9" x14ac:dyDescent="0.25">
      <c r="B517" s="127" t="s">
        <v>973</v>
      </c>
      <c r="C517" s="127">
        <v>52</v>
      </c>
      <c r="D517" s="127">
        <v>1966</v>
      </c>
      <c r="E517" s="119">
        <v>0</v>
      </c>
      <c r="F517" s="119">
        <v>0</v>
      </c>
      <c r="G517" s="119">
        <v>0</v>
      </c>
      <c r="H517" s="119">
        <v>0</v>
      </c>
      <c r="I517" s="119">
        <v>0</v>
      </c>
    </row>
    <row r="518" spans="2:9" x14ac:dyDescent="0.25">
      <c r="B518" s="127" t="s">
        <v>973</v>
      </c>
      <c r="C518" s="127">
        <v>53</v>
      </c>
      <c r="D518" s="127">
        <v>1965</v>
      </c>
      <c r="E518" s="119">
        <v>365</v>
      </c>
      <c r="F518" s="119">
        <v>0</v>
      </c>
      <c r="G518" s="119">
        <v>1</v>
      </c>
      <c r="H518" s="119">
        <v>0</v>
      </c>
      <c r="I518" s="119">
        <v>1</v>
      </c>
    </row>
    <row r="519" spans="2:9" x14ac:dyDescent="0.25">
      <c r="B519" s="127" t="s">
        <v>973</v>
      </c>
      <c r="C519" s="127">
        <v>54</v>
      </c>
      <c r="D519" s="127">
        <v>1964</v>
      </c>
      <c r="E519" s="119">
        <v>0</v>
      </c>
      <c r="F519" s="119">
        <v>0</v>
      </c>
      <c r="G519" s="119">
        <v>0</v>
      </c>
      <c r="H519" s="119">
        <v>0</v>
      </c>
      <c r="I519" s="119">
        <v>0</v>
      </c>
    </row>
    <row r="520" spans="2:9" x14ac:dyDescent="0.25">
      <c r="B520" s="127" t="s">
        <v>973</v>
      </c>
      <c r="C520" s="127">
        <v>55</v>
      </c>
      <c r="D520" s="127">
        <v>1963</v>
      </c>
      <c r="E520" s="119">
        <v>0</v>
      </c>
      <c r="F520" s="119">
        <v>0</v>
      </c>
      <c r="G520" s="119">
        <v>0</v>
      </c>
      <c r="H520" s="119">
        <v>0</v>
      </c>
      <c r="I520" s="119">
        <v>0</v>
      </c>
    </row>
    <row r="521" spans="2:9" x14ac:dyDescent="0.25">
      <c r="B521" s="127" t="s">
        <v>973</v>
      </c>
      <c r="C521" s="127">
        <v>56</v>
      </c>
      <c r="D521" s="127">
        <v>1962</v>
      </c>
      <c r="E521" s="119">
        <v>0</v>
      </c>
      <c r="F521" s="119">
        <v>0</v>
      </c>
      <c r="G521" s="119">
        <v>0</v>
      </c>
      <c r="H521" s="119">
        <v>0</v>
      </c>
      <c r="I521" s="119">
        <v>0</v>
      </c>
    </row>
    <row r="522" spans="2:9" x14ac:dyDescent="0.25">
      <c r="B522" s="127" t="s">
        <v>973</v>
      </c>
      <c r="C522" s="127">
        <v>57</v>
      </c>
      <c r="D522" s="127">
        <v>1961</v>
      </c>
      <c r="E522" s="119">
        <v>0</v>
      </c>
      <c r="F522" s="119">
        <v>0</v>
      </c>
      <c r="G522" s="119">
        <v>0</v>
      </c>
      <c r="H522" s="119">
        <v>0</v>
      </c>
      <c r="I522" s="119">
        <v>0</v>
      </c>
    </row>
    <row r="523" spans="2:9" x14ac:dyDescent="0.25">
      <c r="B523" s="127" t="s">
        <v>973</v>
      </c>
      <c r="C523" s="127">
        <v>58</v>
      </c>
      <c r="D523" s="127">
        <v>1960</v>
      </c>
      <c r="E523" s="119">
        <v>0</v>
      </c>
      <c r="F523" s="119">
        <v>0</v>
      </c>
      <c r="G523" s="119">
        <v>0</v>
      </c>
      <c r="H523" s="119">
        <v>0</v>
      </c>
      <c r="I523" s="119">
        <v>0</v>
      </c>
    </row>
    <row r="524" spans="2:9" x14ac:dyDescent="0.25">
      <c r="B524" s="127" t="s">
        <v>973</v>
      </c>
      <c r="C524" s="127">
        <v>59</v>
      </c>
      <c r="D524" s="127">
        <v>1959</v>
      </c>
      <c r="E524" s="119">
        <v>0</v>
      </c>
      <c r="F524" s="119">
        <v>0</v>
      </c>
      <c r="G524" s="119">
        <v>0</v>
      </c>
      <c r="H524" s="119">
        <v>0</v>
      </c>
      <c r="I524" s="119">
        <v>0</v>
      </c>
    </row>
    <row r="525" spans="2:9" x14ac:dyDescent="0.25">
      <c r="B525" s="127" t="s">
        <v>973</v>
      </c>
      <c r="C525" s="127">
        <v>60</v>
      </c>
      <c r="D525" s="127">
        <v>1958</v>
      </c>
      <c r="E525" s="119">
        <v>0</v>
      </c>
      <c r="F525" s="119">
        <v>0</v>
      </c>
      <c r="G525" s="119">
        <v>0</v>
      </c>
      <c r="H525" s="119">
        <v>0</v>
      </c>
      <c r="I525" s="119">
        <v>0</v>
      </c>
    </row>
    <row r="526" spans="2:9" x14ac:dyDescent="0.25">
      <c r="B526" s="127" t="s">
        <v>973</v>
      </c>
      <c r="C526" s="127">
        <v>61</v>
      </c>
      <c r="D526" s="127">
        <v>1957</v>
      </c>
      <c r="E526" s="119">
        <v>0</v>
      </c>
      <c r="F526" s="119">
        <v>0</v>
      </c>
      <c r="G526" s="119">
        <v>0</v>
      </c>
      <c r="H526" s="119">
        <v>0</v>
      </c>
      <c r="I526" s="119">
        <v>0</v>
      </c>
    </row>
    <row r="527" spans="2:9" x14ac:dyDescent="0.25">
      <c r="B527" s="127" t="s">
        <v>973</v>
      </c>
      <c r="C527" s="127">
        <v>62</v>
      </c>
      <c r="D527" s="127">
        <v>1956</v>
      </c>
      <c r="E527" s="119">
        <v>0</v>
      </c>
      <c r="F527" s="119">
        <v>0</v>
      </c>
      <c r="G527" s="119">
        <v>0</v>
      </c>
      <c r="H527" s="119">
        <v>0</v>
      </c>
      <c r="I527" s="119">
        <v>0</v>
      </c>
    </row>
    <row r="528" spans="2:9" x14ac:dyDescent="0.25">
      <c r="B528" s="127" t="s">
        <v>973</v>
      </c>
      <c r="C528" s="127">
        <v>63</v>
      </c>
      <c r="D528" s="127">
        <v>1955</v>
      </c>
      <c r="E528" s="119">
        <v>0</v>
      </c>
      <c r="F528" s="119">
        <v>0</v>
      </c>
      <c r="G528" s="119">
        <v>0</v>
      </c>
      <c r="H528" s="119">
        <v>0</v>
      </c>
      <c r="I528" s="119">
        <v>0</v>
      </c>
    </row>
    <row r="529" spans="2:9" x14ac:dyDescent="0.25">
      <c r="B529" s="127" t="s">
        <v>973</v>
      </c>
      <c r="C529" s="127">
        <v>64</v>
      </c>
      <c r="D529" s="127">
        <v>1954</v>
      </c>
      <c r="E529" s="119">
        <v>0</v>
      </c>
      <c r="F529" s="119">
        <v>0</v>
      </c>
      <c r="G529" s="119">
        <v>0</v>
      </c>
      <c r="H529" s="119">
        <v>0</v>
      </c>
      <c r="I529" s="119">
        <v>0</v>
      </c>
    </row>
    <row r="530" spans="2:9" x14ac:dyDescent="0.25">
      <c r="B530" s="127" t="s">
        <v>973</v>
      </c>
      <c r="C530" s="127">
        <v>65</v>
      </c>
      <c r="D530" s="127">
        <v>1953</v>
      </c>
      <c r="E530" s="119">
        <v>0</v>
      </c>
      <c r="F530" s="119">
        <v>0</v>
      </c>
      <c r="G530" s="119">
        <v>0</v>
      </c>
      <c r="H530" s="119">
        <v>0</v>
      </c>
      <c r="I530" s="119">
        <v>0</v>
      </c>
    </row>
    <row r="531" spans="2:9" x14ac:dyDescent="0.25">
      <c r="B531" s="127" t="s">
        <v>973</v>
      </c>
      <c r="C531" s="127">
        <v>66</v>
      </c>
      <c r="D531" s="127">
        <v>1952</v>
      </c>
      <c r="E531" s="119">
        <v>0</v>
      </c>
      <c r="F531" s="119">
        <v>0</v>
      </c>
      <c r="G531" s="119">
        <v>0</v>
      </c>
      <c r="H531" s="119">
        <v>0</v>
      </c>
      <c r="I531" s="119">
        <v>0</v>
      </c>
    </row>
    <row r="532" spans="2:9" x14ac:dyDescent="0.25">
      <c r="B532" s="127" t="s">
        <v>973</v>
      </c>
      <c r="C532" s="127">
        <v>67</v>
      </c>
      <c r="D532" s="127">
        <v>1951</v>
      </c>
      <c r="E532" s="119">
        <v>0</v>
      </c>
      <c r="F532" s="119">
        <v>0</v>
      </c>
      <c r="G532" s="119">
        <v>0</v>
      </c>
      <c r="H532" s="119">
        <v>0</v>
      </c>
      <c r="I532" s="119">
        <v>0</v>
      </c>
    </row>
    <row r="533" spans="2:9" x14ac:dyDescent="0.25">
      <c r="B533" s="127" t="s">
        <v>973</v>
      </c>
      <c r="C533" s="127">
        <v>68</v>
      </c>
      <c r="D533" s="127">
        <v>1950</v>
      </c>
      <c r="E533" s="119">
        <v>0</v>
      </c>
      <c r="F533" s="119">
        <v>0</v>
      </c>
      <c r="G533" s="119">
        <v>0</v>
      </c>
      <c r="H533" s="119">
        <v>0</v>
      </c>
      <c r="I533" s="119">
        <v>0</v>
      </c>
    </row>
    <row r="534" spans="2:9" x14ac:dyDescent="0.25">
      <c r="B534" s="127" t="s">
        <v>973</v>
      </c>
      <c r="C534" s="127">
        <v>69</v>
      </c>
      <c r="D534" s="127">
        <v>1949</v>
      </c>
      <c r="E534" s="119">
        <v>0</v>
      </c>
      <c r="F534" s="119">
        <v>0</v>
      </c>
      <c r="G534" s="119">
        <v>0</v>
      </c>
      <c r="H534" s="119">
        <v>0</v>
      </c>
      <c r="I534" s="119">
        <v>0</v>
      </c>
    </row>
    <row r="535" spans="2:9" x14ac:dyDescent="0.25">
      <c r="B535" s="127" t="s">
        <v>973</v>
      </c>
      <c r="C535" s="127">
        <v>70</v>
      </c>
      <c r="D535" s="127">
        <v>1948</v>
      </c>
      <c r="E535" s="119">
        <v>0</v>
      </c>
      <c r="F535" s="119">
        <v>0</v>
      </c>
      <c r="G535" s="119">
        <v>0</v>
      </c>
      <c r="H535" s="119">
        <v>0</v>
      </c>
      <c r="I535" s="119">
        <v>0</v>
      </c>
    </row>
    <row r="536" spans="2:9" x14ac:dyDescent="0.25">
      <c r="B536" s="127" t="s">
        <v>973</v>
      </c>
      <c r="C536" s="127">
        <v>71</v>
      </c>
      <c r="D536" s="127">
        <v>1947</v>
      </c>
      <c r="E536" s="119">
        <v>0</v>
      </c>
      <c r="F536" s="119">
        <v>0</v>
      </c>
      <c r="G536" s="119">
        <v>0</v>
      </c>
      <c r="H536" s="119">
        <v>0</v>
      </c>
      <c r="I536" s="119">
        <v>0</v>
      </c>
    </row>
    <row r="537" spans="2:9" x14ac:dyDescent="0.25">
      <c r="B537" s="127" t="s">
        <v>973</v>
      </c>
      <c r="C537" s="127">
        <v>72</v>
      </c>
      <c r="D537" s="127">
        <v>1946</v>
      </c>
      <c r="E537" s="119">
        <v>0</v>
      </c>
      <c r="F537" s="119">
        <v>0</v>
      </c>
      <c r="G537" s="119">
        <v>0</v>
      </c>
      <c r="H537" s="119">
        <v>0</v>
      </c>
      <c r="I537" s="119">
        <v>0</v>
      </c>
    </row>
    <row r="538" spans="2:9" x14ac:dyDescent="0.25">
      <c r="B538" s="127" t="s">
        <v>973</v>
      </c>
      <c r="C538" s="127">
        <v>73</v>
      </c>
      <c r="D538" s="127">
        <v>1945</v>
      </c>
      <c r="E538" s="119">
        <v>0</v>
      </c>
      <c r="F538" s="119">
        <v>0</v>
      </c>
      <c r="G538" s="119">
        <v>0</v>
      </c>
      <c r="H538" s="119">
        <v>0</v>
      </c>
      <c r="I538" s="119">
        <v>0</v>
      </c>
    </row>
    <row r="539" spans="2:9" x14ac:dyDescent="0.25">
      <c r="B539" s="127" t="s">
        <v>973</v>
      </c>
      <c r="C539" s="127">
        <v>74</v>
      </c>
      <c r="D539" s="127">
        <v>1944</v>
      </c>
      <c r="E539" s="119">
        <v>0</v>
      </c>
      <c r="F539" s="119">
        <v>0</v>
      </c>
      <c r="G539" s="119">
        <v>0</v>
      </c>
      <c r="H539" s="119">
        <v>0</v>
      </c>
      <c r="I539" s="119">
        <v>0</v>
      </c>
    </row>
    <row r="540" spans="2:9" x14ac:dyDescent="0.25">
      <c r="B540" s="127" t="s">
        <v>973</v>
      </c>
      <c r="C540" s="127">
        <v>75</v>
      </c>
      <c r="D540" s="127">
        <v>1943</v>
      </c>
      <c r="E540" s="119">
        <v>0</v>
      </c>
      <c r="F540" s="119">
        <v>0</v>
      </c>
      <c r="G540" s="119">
        <v>0</v>
      </c>
      <c r="H540" s="119">
        <v>0</v>
      </c>
      <c r="I540" s="119">
        <v>0</v>
      </c>
    </row>
    <row r="541" spans="2:9" x14ac:dyDescent="0.25">
      <c r="B541" s="127" t="s">
        <v>973</v>
      </c>
      <c r="C541" s="127">
        <v>76</v>
      </c>
      <c r="D541" s="127">
        <v>1942</v>
      </c>
      <c r="E541" s="119">
        <v>0</v>
      </c>
      <c r="F541" s="119">
        <v>0</v>
      </c>
      <c r="G541" s="119">
        <v>0</v>
      </c>
      <c r="H541" s="119">
        <v>0</v>
      </c>
      <c r="I541" s="119">
        <v>0</v>
      </c>
    </row>
    <row r="542" spans="2:9" x14ac:dyDescent="0.25">
      <c r="B542" s="127" t="s">
        <v>973</v>
      </c>
      <c r="C542" s="127">
        <v>77</v>
      </c>
      <c r="D542" s="127">
        <v>1941</v>
      </c>
      <c r="E542" s="119">
        <v>0</v>
      </c>
      <c r="F542" s="119">
        <v>0</v>
      </c>
      <c r="G542" s="119">
        <v>0</v>
      </c>
      <c r="H542" s="119">
        <v>0</v>
      </c>
      <c r="I542" s="119">
        <v>0</v>
      </c>
    </row>
    <row r="543" spans="2:9" x14ac:dyDescent="0.25">
      <c r="B543" s="127" t="s">
        <v>973</v>
      </c>
      <c r="C543" s="127">
        <v>78</v>
      </c>
      <c r="D543" s="127">
        <v>1940</v>
      </c>
      <c r="E543" s="119">
        <v>0</v>
      </c>
      <c r="F543" s="119">
        <v>0</v>
      </c>
      <c r="G543" s="119">
        <v>0</v>
      </c>
      <c r="H543" s="119">
        <v>0</v>
      </c>
      <c r="I543" s="119">
        <v>0</v>
      </c>
    </row>
    <row r="544" spans="2:9" x14ac:dyDescent="0.25">
      <c r="B544" s="127" t="s">
        <v>973</v>
      </c>
      <c r="C544" s="127">
        <v>79</v>
      </c>
      <c r="D544" s="127">
        <v>1939</v>
      </c>
      <c r="E544" s="119">
        <v>0</v>
      </c>
      <c r="F544" s="119">
        <v>0</v>
      </c>
      <c r="G544" s="119">
        <v>0</v>
      </c>
      <c r="H544" s="119">
        <v>0</v>
      </c>
      <c r="I544" s="119">
        <v>0</v>
      </c>
    </row>
    <row r="545" spans="2:9" x14ac:dyDescent="0.25">
      <c r="B545" s="127" t="s">
        <v>973</v>
      </c>
      <c r="C545" s="127">
        <v>80</v>
      </c>
      <c r="D545" s="127">
        <v>1938</v>
      </c>
      <c r="E545" s="119">
        <v>0</v>
      </c>
      <c r="F545" s="119">
        <v>0</v>
      </c>
      <c r="G545" s="119">
        <v>0</v>
      </c>
      <c r="H545" s="119">
        <v>0</v>
      </c>
      <c r="I545" s="119">
        <v>0</v>
      </c>
    </row>
    <row r="546" spans="2:9" x14ac:dyDescent="0.25">
      <c r="B546" s="127" t="s">
        <v>973</v>
      </c>
      <c r="C546" s="127">
        <v>81</v>
      </c>
      <c r="D546" s="127">
        <v>1937</v>
      </c>
      <c r="E546" s="119">
        <v>0</v>
      </c>
      <c r="F546" s="119">
        <v>0</v>
      </c>
      <c r="G546" s="119">
        <v>0</v>
      </c>
      <c r="H546" s="119">
        <v>0</v>
      </c>
      <c r="I546" s="119">
        <v>0</v>
      </c>
    </row>
    <row r="547" spans="2:9" x14ac:dyDescent="0.25">
      <c r="B547" s="127" t="s">
        <v>973</v>
      </c>
      <c r="C547" s="127">
        <v>82</v>
      </c>
      <c r="D547" s="127">
        <v>1936</v>
      </c>
      <c r="E547" s="119">
        <v>0</v>
      </c>
      <c r="F547" s="119">
        <v>0</v>
      </c>
      <c r="G547" s="119">
        <v>0</v>
      </c>
      <c r="H547" s="119">
        <v>0</v>
      </c>
      <c r="I547" s="119">
        <v>0</v>
      </c>
    </row>
    <row r="548" spans="2:9" x14ac:dyDescent="0.25">
      <c r="B548" s="127" t="s">
        <v>973</v>
      </c>
      <c r="C548" s="127">
        <v>83</v>
      </c>
      <c r="D548" s="127">
        <v>1935</v>
      </c>
      <c r="E548" s="119">
        <v>0</v>
      </c>
      <c r="F548" s="119">
        <v>0</v>
      </c>
      <c r="G548" s="119">
        <v>0</v>
      </c>
      <c r="H548" s="119">
        <v>0</v>
      </c>
      <c r="I548" s="119">
        <v>0</v>
      </c>
    </row>
    <row r="549" spans="2:9" x14ac:dyDescent="0.25">
      <c r="B549" s="127" t="s">
        <v>973</v>
      </c>
      <c r="C549" s="127">
        <v>84</v>
      </c>
      <c r="D549" s="127">
        <v>1934</v>
      </c>
      <c r="E549" s="119">
        <v>0</v>
      </c>
      <c r="F549" s="119">
        <v>0</v>
      </c>
      <c r="G549" s="119">
        <v>0</v>
      </c>
      <c r="H549" s="119">
        <v>0</v>
      </c>
      <c r="I549" s="119">
        <v>0</v>
      </c>
    </row>
    <row r="550" spans="2:9" x14ac:dyDescent="0.25">
      <c r="B550" s="127" t="s">
        <v>973</v>
      </c>
      <c r="C550" s="127">
        <v>85</v>
      </c>
      <c r="D550" s="127">
        <v>1933</v>
      </c>
      <c r="E550" s="119">
        <v>0</v>
      </c>
      <c r="F550" s="119">
        <v>0</v>
      </c>
      <c r="G550" s="119">
        <v>0</v>
      </c>
      <c r="H550" s="119">
        <v>0</v>
      </c>
      <c r="I550" s="119">
        <v>0</v>
      </c>
    </row>
    <row r="551" spans="2:9" x14ac:dyDescent="0.25">
      <c r="B551" s="127" t="s">
        <v>973</v>
      </c>
      <c r="C551" s="127">
        <v>86</v>
      </c>
      <c r="D551" s="127">
        <v>1932</v>
      </c>
      <c r="E551" s="119">
        <v>0</v>
      </c>
      <c r="F551" s="119">
        <v>0</v>
      </c>
      <c r="G551" s="119">
        <v>0</v>
      </c>
      <c r="H551" s="119">
        <v>0</v>
      </c>
      <c r="I551" s="119">
        <v>0</v>
      </c>
    </row>
    <row r="552" spans="2:9" x14ac:dyDescent="0.25">
      <c r="B552" s="127" t="s">
        <v>973</v>
      </c>
      <c r="C552" s="127">
        <v>87</v>
      </c>
      <c r="D552" s="127">
        <v>1931</v>
      </c>
      <c r="E552" s="119">
        <v>0</v>
      </c>
      <c r="F552" s="119">
        <v>0</v>
      </c>
      <c r="G552" s="119">
        <v>0</v>
      </c>
      <c r="H552" s="119">
        <v>0</v>
      </c>
      <c r="I552" s="119">
        <v>0</v>
      </c>
    </row>
    <row r="553" spans="2:9" x14ac:dyDescent="0.25">
      <c r="B553" s="127" t="s">
        <v>973</v>
      </c>
      <c r="C553" s="127">
        <v>88</v>
      </c>
      <c r="D553" s="127">
        <v>1930</v>
      </c>
      <c r="E553" s="119">
        <v>0</v>
      </c>
      <c r="F553" s="119">
        <v>0</v>
      </c>
      <c r="G553" s="119">
        <v>0</v>
      </c>
      <c r="H553" s="119">
        <v>0</v>
      </c>
      <c r="I553" s="119">
        <v>0</v>
      </c>
    </row>
    <row r="554" spans="2:9" x14ac:dyDescent="0.25">
      <c r="B554" s="127" t="s">
        <v>973</v>
      </c>
      <c r="C554" s="127">
        <v>89</v>
      </c>
      <c r="D554" s="127">
        <v>1929</v>
      </c>
      <c r="E554" s="119">
        <v>0</v>
      </c>
      <c r="F554" s="119">
        <v>0</v>
      </c>
      <c r="G554" s="119">
        <v>0</v>
      </c>
      <c r="H554" s="119">
        <v>0</v>
      </c>
      <c r="I554" s="119">
        <v>0</v>
      </c>
    </row>
    <row r="555" spans="2:9" x14ac:dyDescent="0.25">
      <c r="B555" s="127" t="s">
        <v>973</v>
      </c>
      <c r="C555" s="127">
        <v>90</v>
      </c>
      <c r="D555" s="127">
        <v>1928</v>
      </c>
      <c r="E555" s="119">
        <v>0</v>
      </c>
      <c r="F555" s="119">
        <v>0</v>
      </c>
      <c r="G555" s="119">
        <v>0</v>
      </c>
      <c r="H555" s="119">
        <v>0</v>
      </c>
      <c r="I555" s="119">
        <v>0</v>
      </c>
    </row>
    <row r="556" spans="2:9" x14ac:dyDescent="0.25">
      <c r="B556" s="127" t="s">
        <v>973</v>
      </c>
      <c r="C556" s="127">
        <v>91</v>
      </c>
      <c r="D556" s="127">
        <v>1927</v>
      </c>
      <c r="E556" s="119">
        <v>0</v>
      </c>
      <c r="F556" s="119">
        <v>0</v>
      </c>
      <c r="G556" s="119">
        <v>0</v>
      </c>
      <c r="H556" s="119">
        <v>0</v>
      </c>
      <c r="I556" s="119">
        <v>0</v>
      </c>
    </row>
    <row r="557" spans="2:9" x14ac:dyDescent="0.25">
      <c r="B557" s="127" t="s">
        <v>973</v>
      </c>
      <c r="C557" s="127">
        <v>92</v>
      </c>
      <c r="D557" s="127">
        <v>1926</v>
      </c>
      <c r="E557" s="119">
        <v>0</v>
      </c>
      <c r="F557" s="119">
        <v>0</v>
      </c>
      <c r="G557" s="119">
        <v>0</v>
      </c>
      <c r="H557" s="119">
        <v>0</v>
      </c>
      <c r="I557" s="119">
        <v>0</v>
      </c>
    </row>
    <row r="558" spans="2:9" x14ac:dyDescent="0.25">
      <c r="B558" s="127" t="s">
        <v>973</v>
      </c>
      <c r="C558" s="127">
        <v>93</v>
      </c>
      <c r="D558" s="127">
        <v>1925</v>
      </c>
      <c r="E558" s="119">
        <v>0</v>
      </c>
      <c r="F558" s="119">
        <v>0</v>
      </c>
      <c r="G558" s="119">
        <v>0</v>
      </c>
      <c r="H558" s="119">
        <v>0</v>
      </c>
      <c r="I558" s="119">
        <v>0</v>
      </c>
    </row>
    <row r="559" spans="2:9" x14ac:dyDescent="0.25">
      <c r="B559" s="127" t="s">
        <v>973</v>
      </c>
      <c r="C559" s="127">
        <v>94</v>
      </c>
      <c r="D559" s="127">
        <v>1924</v>
      </c>
      <c r="E559" s="119">
        <v>0</v>
      </c>
      <c r="F559" s="119">
        <v>0</v>
      </c>
      <c r="G559" s="119">
        <v>0</v>
      </c>
      <c r="H559" s="119">
        <v>0</v>
      </c>
      <c r="I559" s="119">
        <v>0</v>
      </c>
    </row>
    <row r="560" spans="2:9" x14ac:dyDescent="0.25">
      <c r="B560" s="127" t="s">
        <v>973</v>
      </c>
      <c r="C560" s="127">
        <v>95</v>
      </c>
      <c r="D560" s="127">
        <v>1923</v>
      </c>
      <c r="E560" s="119">
        <v>0</v>
      </c>
      <c r="F560" s="119">
        <v>0</v>
      </c>
      <c r="G560" s="119">
        <v>0</v>
      </c>
      <c r="H560" s="119">
        <v>0</v>
      </c>
      <c r="I560" s="119">
        <v>0</v>
      </c>
    </row>
    <row r="561" spans="2:9" x14ac:dyDescent="0.25">
      <c r="B561" s="127" t="s">
        <v>973</v>
      </c>
      <c r="C561" s="127">
        <v>96</v>
      </c>
      <c r="D561" s="127">
        <v>1922</v>
      </c>
      <c r="E561" s="119">
        <v>0</v>
      </c>
      <c r="F561" s="119">
        <v>0</v>
      </c>
      <c r="G561" s="119">
        <v>0</v>
      </c>
      <c r="H561" s="119">
        <v>0</v>
      </c>
      <c r="I561" s="119">
        <v>0</v>
      </c>
    </row>
    <row r="562" spans="2:9" x14ac:dyDescent="0.25">
      <c r="B562" s="127" t="s">
        <v>973</v>
      </c>
      <c r="C562" s="127">
        <v>97</v>
      </c>
      <c r="D562" s="127">
        <v>1921</v>
      </c>
      <c r="E562" s="119">
        <v>0</v>
      </c>
      <c r="F562" s="119">
        <v>0</v>
      </c>
      <c r="G562" s="119">
        <v>0</v>
      </c>
      <c r="H562" s="119">
        <v>0</v>
      </c>
      <c r="I562" s="119">
        <v>0</v>
      </c>
    </row>
    <row r="563" spans="2:9" x14ac:dyDescent="0.25">
      <c r="B563" s="127" t="s">
        <v>973</v>
      </c>
      <c r="C563" s="127">
        <v>98</v>
      </c>
      <c r="D563" s="127">
        <v>1920</v>
      </c>
      <c r="E563" s="119">
        <v>0</v>
      </c>
      <c r="F563" s="119">
        <v>0</v>
      </c>
      <c r="G563" s="119">
        <v>0</v>
      </c>
      <c r="H563" s="119">
        <v>0</v>
      </c>
      <c r="I563" s="119">
        <v>0</v>
      </c>
    </row>
    <row r="564" spans="2:9" x14ac:dyDescent="0.25">
      <c r="B564" s="127" t="s">
        <v>973</v>
      </c>
      <c r="C564" s="127">
        <v>99</v>
      </c>
      <c r="D564" s="127">
        <v>1919</v>
      </c>
      <c r="E564" s="119">
        <v>0</v>
      </c>
      <c r="F564" s="119">
        <v>0</v>
      </c>
      <c r="G564" s="119">
        <v>0</v>
      </c>
      <c r="H564" s="119">
        <v>0</v>
      </c>
      <c r="I564" s="119">
        <v>0</v>
      </c>
    </row>
    <row r="565" spans="2:9" x14ac:dyDescent="0.25">
      <c r="B565" s="127" t="s">
        <v>973</v>
      </c>
      <c r="C565" s="127">
        <v>100</v>
      </c>
      <c r="D565" s="127">
        <v>1918</v>
      </c>
      <c r="E565" s="119">
        <v>0</v>
      </c>
      <c r="F565" s="119">
        <v>0</v>
      </c>
      <c r="G565" s="119">
        <v>0</v>
      </c>
      <c r="H565" s="119">
        <v>0</v>
      </c>
      <c r="I565" s="119">
        <v>0</v>
      </c>
    </row>
    <row r="566" spans="2:9" x14ac:dyDescent="0.25">
      <c r="B566" s="127" t="s">
        <v>973</v>
      </c>
      <c r="C566" s="127">
        <v>101</v>
      </c>
      <c r="D566" s="127">
        <v>1917</v>
      </c>
      <c r="E566" s="119">
        <v>0</v>
      </c>
      <c r="F566" s="119">
        <v>0</v>
      </c>
      <c r="G566" s="119">
        <v>0</v>
      </c>
      <c r="H566" s="119">
        <v>0</v>
      </c>
      <c r="I566" s="119">
        <v>0</v>
      </c>
    </row>
    <row r="567" spans="2:9" x14ac:dyDescent="0.25">
      <c r="B567" s="127" t="s">
        <v>973</v>
      </c>
      <c r="C567" s="127">
        <v>102</v>
      </c>
      <c r="D567" s="127">
        <v>1916</v>
      </c>
      <c r="E567" s="119">
        <v>0</v>
      </c>
      <c r="F567" s="119">
        <v>0</v>
      </c>
      <c r="G567" s="119">
        <v>0</v>
      </c>
      <c r="H567" s="119">
        <v>0</v>
      </c>
      <c r="I567" s="119">
        <v>0</v>
      </c>
    </row>
    <row r="568" spans="2:9" x14ac:dyDescent="0.25">
      <c r="B568" s="127" t="s">
        <v>973</v>
      </c>
      <c r="C568" s="127">
        <v>103</v>
      </c>
      <c r="D568" s="127">
        <v>1915</v>
      </c>
      <c r="E568" s="119">
        <v>0</v>
      </c>
      <c r="F568" s="119">
        <v>0</v>
      </c>
      <c r="G568" s="119">
        <v>0</v>
      </c>
      <c r="H568" s="119">
        <v>0</v>
      </c>
      <c r="I568" s="119">
        <v>0</v>
      </c>
    </row>
    <row r="569" spans="2:9" x14ac:dyDescent="0.25">
      <c r="B569" s="127" t="s">
        <v>973</v>
      </c>
      <c r="C569" s="127">
        <v>104</v>
      </c>
      <c r="D569" s="127">
        <v>1914</v>
      </c>
      <c r="E569" s="119">
        <v>0</v>
      </c>
      <c r="F569" s="119">
        <v>0</v>
      </c>
      <c r="G569" s="119">
        <v>0</v>
      </c>
      <c r="H569" s="119">
        <v>0</v>
      </c>
      <c r="I569" s="119">
        <v>0</v>
      </c>
    </row>
    <row r="570" spans="2:9" x14ac:dyDescent="0.25">
      <c r="B570" s="127" t="s">
        <v>973</v>
      </c>
      <c r="C570" s="127">
        <v>105</v>
      </c>
      <c r="D570" s="127">
        <v>1913</v>
      </c>
      <c r="E570" s="119">
        <v>0</v>
      </c>
      <c r="F570" s="119">
        <v>0</v>
      </c>
      <c r="G570" s="119">
        <v>0</v>
      </c>
      <c r="H570" s="119">
        <v>0</v>
      </c>
      <c r="I570" s="119">
        <v>0</v>
      </c>
    </row>
    <row r="571" spans="2:9" x14ac:dyDescent="0.25">
      <c r="B571" s="127" t="s">
        <v>973</v>
      </c>
      <c r="C571" s="127">
        <v>106</v>
      </c>
      <c r="D571" s="127">
        <v>1912</v>
      </c>
      <c r="E571" s="119">
        <v>0</v>
      </c>
      <c r="F571" s="119">
        <v>0</v>
      </c>
      <c r="G571" s="119">
        <v>0</v>
      </c>
      <c r="H571" s="119">
        <v>0</v>
      </c>
      <c r="I571" s="119">
        <v>0</v>
      </c>
    </row>
    <row r="572" spans="2:9" x14ac:dyDescent="0.25">
      <c r="B572" s="127" t="s">
        <v>973</v>
      </c>
      <c r="C572" s="127">
        <v>107</v>
      </c>
      <c r="D572" s="127">
        <v>1911</v>
      </c>
      <c r="E572" s="119">
        <v>0</v>
      </c>
      <c r="F572" s="119">
        <v>0</v>
      </c>
      <c r="G572" s="119">
        <v>0</v>
      </c>
      <c r="H572" s="119">
        <v>0</v>
      </c>
      <c r="I572" s="119">
        <v>0</v>
      </c>
    </row>
    <row r="573" spans="2:9" x14ac:dyDescent="0.25">
      <c r="B573" s="127" t="s">
        <v>973</v>
      </c>
      <c r="C573" s="127">
        <v>108</v>
      </c>
      <c r="D573" s="127">
        <v>1910</v>
      </c>
      <c r="E573" s="119">
        <v>0</v>
      </c>
      <c r="F573" s="119">
        <v>0</v>
      </c>
      <c r="G573" s="119">
        <v>0</v>
      </c>
      <c r="H573" s="119">
        <v>0</v>
      </c>
      <c r="I573" s="119">
        <v>0</v>
      </c>
    </row>
    <row r="574" spans="2:9" x14ac:dyDescent="0.25">
      <c r="B574" s="127" t="s">
        <v>973</v>
      </c>
      <c r="C574" s="127">
        <v>109</v>
      </c>
      <c r="D574" s="127">
        <v>1909</v>
      </c>
      <c r="E574" s="119">
        <v>0</v>
      </c>
      <c r="F574" s="119">
        <v>0</v>
      </c>
      <c r="G574" s="119">
        <v>0</v>
      </c>
      <c r="H574" s="119">
        <v>0</v>
      </c>
      <c r="I574" s="119">
        <v>0</v>
      </c>
    </row>
    <row r="575" spans="2:9" x14ac:dyDescent="0.25">
      <c r="B575" s="127" t="s">
        <v>973</v>
      </c>
      <c r="C575" s="127">
        <v>110</v>
      </c>
      <c r="D575" s="127">
        <v>1908</v>
      </c>
      <c r="E575" s="119">
        <v>0</v>
      </c>
      <c r="F575" s="119">
        <v>0</v>
      </c>
      <c r="G575" s="119">
        <v>0</v>
      </c>
      <c r="H575" s="119">
        <v>0</v>
      </c>
      <c r="I575" s="119">
        <v>0</v>
      </c>
    </row>
    <row r="576" spans="2:9" x14ac:dyDescent="0.25">
      <c r="B576" s="127" t="s">
        <v>973</v>
      </c>
      <c r="C576" s="127">
        <v>111</v>
      </c>
      <c r="D576" s="127">
        <v>1907</v>
      </c>
      <c r="E576" s="119">
        <v>0</v>
      </c>
      <c r="F576" s="119">
        <v>0</v>
      </c>
      <c r="G576" s="119">
        <v>0</v>
      </c>
      <c r="H576" s="119">
        <v>0</v>
      </c>
      <c r="I576" s="119">
        <v>0</v>
      </c>
    </row>
    <row r="577" spans="2:9" x14ac:dyDescent="0.25">
      <c r="B577" s="127" t="s">
        <v>973</v>
      </c>
      <c r="C577" s="127">
        <v>112</v>
      </c>
      <c r="D577" s="127">
        <v>1906</v>
      </c>
      <c r="E577" s="119">
        <v>0</v>
      </c>
      <c r="F577" s="119">
        <v>0</v>
      </c>
      <c r="G577" s="119">
        <v>0</v>
      </c>
      <c r="H577" s="119">
        <v>0</v>
      </c>
      <c r="I577" s="119">
        <v>0</v>
      </c>
    </row>
    <row r="578" spans="2:9" x14ac:dyDescent="0.25">
      <c r="B578" s="127" t="s">
        <v>973</v>
      </c>
      <c r="C578" s="127">
        <v>113</v>
      </c>
      <c r="D578" s="127">
        <v>1905</v>
      </c>
      <c r="E578" s="119">
        <v>0</v>
      </c>
      <c r="F578" s="119">
        <v>0</v>
      </c>
      <c r="G578" s="119">
        <v>0</v>
      </c>
      <c r="H578" s="119">
        <v>0</v>
      </c>
      <c r="I578" s="119">
        <v>0</v>
      </c>
    </row>
    <row r="579" spans="2:9" x14ac:dyDescent="0.25">
      <c r="B579" s="127" t="s">
        <v>33</v>
      </c>
      <c r="C579" s="127">
        <v>0</v>
      </c>
      <c r="D579" s="127">
        <v>2018</v>
      </c>
      <c r="E579" s="119">
        <v>66123903</v>
      </c>
      <c r="F579" s="119">
        <v>14305</v>
      </c>
      <c r="G579" s="119">
        <v>364126</v>
      </c>
      <c r="H579" s="119">
        <v>997</v>
      </c>
      <c r="I579" s="119">
        <v>361357</v>
      </c>
    </row>
    <row r="580" spans="2:9" x14ac:dyDescent="0.25">
      <c r="B580" s="127" t="s">
        <v>33</v>
      </c>
      <c r="C580" s="127">
        <v>1</v>
      </c>
      <c r="D580" s="127">
        <v>2017</v>
      </c>
      <c r="E580" s="119">
        <v>132698937</v>
      </c>
      <c r="F580" s="119">
        <v>47451</v>
      </c>
      <c r="G580" s="119">
        <v>370030</v>
      </c>
      <c r="H580" s="119">
        <v>185</v>
      </c>
      <c r="I580" s="119">
        <v>364563</v>
      </c>
    </row>
    <row r="581" spans="2:9" x14ac:dyDescent="0.25">
      <c r="B581" s="127" t="s">
        <v>33</v>
      </c>
      <c r="C581" s="127">
        <v>2</v>
      </c>
      <c r="D581" s="127">
        <v>2016</v>
      </c>
      <c r="E581" s="119">
        <v>132942884</v>
      </c>
      <c r="F581" s="119">
        <v>38576</v>
      </c>
      <c r="G581" s="119">
        <v>370731</v>
      </c>
      <c r="H581" s="119">
        <v>69</v>
      </c>
      <c r="I581" s="119">
        <v>365362</v>
      </c>
    </row>
    <row r="582" spans="2:9" x14ac:dyDescent="0.25">
      <c r="B582" s="127" t="s">
        <v>33</v>
      </c>
      <c r="C582" s="127">
        <v>3</v>
      </c>
      <c r="D582" s="127">
        <v>2015</v>
      </c>
      <c r="E582" s="119">
        <v>128311060</v>
      </c>
      <c r="F582" s="119">
        <v>35775</v>
      </c>
      <c r="G582" s="119">
        <v>357887</v>
      </c>
      <c r="H582" s="119">
        <v>57</v>
      </c>
      <c r="I582" s="119">
        <v>352469</v>
      </c>
    </row>
    <row r="583" spans="2:9" x14ac:dyDescent="0.25">
      <c r="B583" s="127" t="s">
        <v>33</v>
      </c>
      <c r="C583" s="127">
        <v>4</v>
      </c>
      <c r="D583" s="127">
        <v>2014</v>
      </c>
      <c r="E583" s="119">
        <v>126433739</v>
      </c>
      <c r="F583" s="119">
        <v>34070</v>
      </c>
      <c r="G583" s="119">
        <v>352182</v>
      </c>
      <c r="H583" s="119">
        <v>40</v>
      </c>
      <c r="I583" s="119">
        <v>347750</v>
      </c>
    </row>
    <row r="584" spans="2:9" x14ac:dyDescent="0.25">
      <c r="B584" s="127" t="s">
        <v>33</v>
      </c>
      <c r="C584" s="127">
        <v>5</v>
      </c>
      <c r="D584" s="127">
        <v>2013</v>
      </c>
      <c r="E584" s="119">
        <v>121614988</v>
      </c>
      <c r="F584" s="119">
        <v>29010</v>
      </c>
      <c r="G584" s="119">
        <v>338604</v>
      </c>
      <c r="H584" s="119">
        <v>35</v>
      </c>
      <c r="I584" s="119">
        <v>334674</v>
      </c>
    </row>
    <row r="585" spans="2:9" x14ac:dyDescent="0.25">
      <c r="B585" s="127" t="s">
        <v>33</v>
      </c>
      <c r="C585" s="127">
        <v>6</v>
      </c>
      <c r="D585" s="127">
        <v>2012</v>
      </c>
      <c r="E585" s="119">
        <v>121225778</v>
      </c>
      <c r="F585" s="119">
        <v>30155</v>
      </c>
      <c r="G585" s="119">
        <v>337426</v>
      </c>
      <c r="H585" s="119">
        <v>33</v>
      </c>
      <c r="I585" s="119">
        <v>333413</v>
      </c>
    </row>
    <row r="586" spans="2:9" x14ac:dyDescent="0.25">
      <c r="B586" s="127" t="s">
        <v>33</v>
      </c>
      <c r="C586" s="127">
        <v>7</v>
      </c>
      <c r="D586" s="127">
        <v>2011</v>
      </c>
      <c r="E586" s="119">
        <v>118793430</v>
      </c>
      <c r="F586" s="119">
        <v>36017</v>
      </c>
      <c r="G586" s="119">
        <v>330334</v>
      </c>
      <c r="H586" s="119">
        <v>31</v>
      </c>
      <c r="I586" s="119">
        <v>326887</v>
      </c>
    </row>
    <row r="587" spans="2:9" x14ac:dyDescent="0.25">
      <c r="B587" s="127" t="s">
        <v>33</v>
      </c>
      <c r="C587" s="127">
        <v>8</v>
      </c>
      <c r="D587" s="127">
        <v>2010</v>
      </c>
      <c r="E587" s="119">
        <v>121316648</v>
      </c>
      <c r="F587" s="119">
        <v>22510</v>
      </c>
      <c r="G587" s="119">
        <v>337084</v>
      </c>
      <c r="H587" s="119">
        <v>25</v>
      </c>
      <c r="I587" s="119">
        <v>333829</v>
      </c>
    </row>
    <row r="588" spans="2:9" x14ac:dyDescent="0.25">
      <c r="B588" s="127" t="s">
        <v>33</v>
      </c>
      <c r="C588" s="127">
        <v>9</v>
      </c>
      <c r="D588" s="127">
        <v>2009</v>
      </c>
      <c r="E588" s="119">
        <v>119078511</v>
      </c>
      <c r="F588" s="119">
        <v>27136</v>
      </c>
      <c r="G588" s="119">
        <v>330892</v>
      </c>
      <c r="H588" s="119">
        <v>31</v>
      </c>
      <c r="I588" s="119">
        <v>327759</v>
      </c>
    </row>
    <row r="589" spans="2:9" x14ac:dyDescent="0.25">
      <c r="B589" s="127" t="s">
        <v>33</v>
      </c>
      <c r="C589" s="127">
        <v>10</v>
      </c>
      <c r="D589" s="127">
        <v>2008</v>
      </c>
      <c r="E589" s="119">
        <v>121840091</v>
      </c>
      <c r="F589" s="119">
        <v>22284</v>
      </c>
      <c r="G589" s="119">
        <v>338231</v>
      </c>
      <c r="H589" s="119">
        <v>33</v>
      </c>
      <c r="I589" s="119">
        <v>335249</v>
      </c>
    </row>
    <row r="590" spans="2:9" x14ac:dyDescent="0.25">
      <c r="B590" s="127" t="s">
        <v>33</v>
      </c>
      <c r="C590" s="127">
        <v>11</v>
      </c>
      <c r="D590" s="127">
        <v>2007</v>
      </c>
      <c r="E590" s="119">
        <v>121048238</v>
      </c>
      <c r="F590" s="119">
        <v>30841</v>
      </c>
      <c r="G590" s="119">
        <v>335810</v>
      </c>
      <c r="H590" s="119">
        <v>26</v>
      </c>
      <c r="I590" s="119">
        <v>333069</v>
      </c>
    </row>
    <row r="591" spans="2:9" x14ac:dyDescent="0.25">
      <c r="B591" s="127" t="s">
        <v>33</v>
      </c>
      <c r="C591" s="127">
        <v>12</v>
      </c>
      <c r="D591" s="127">
        <v>2006</v>
      </c>
      <c r="E591" s="119">
        <v>119324536</v>
      </c>
      <c r="F591" s="119">
        <v>23786</v>
      </c>
      <c r="G591" s="119">
        <v>330902</v>
      </c>
      <c r="H591" s="119">
        <v>24</v>
      </c>
      <c r="I591" s="119">
        <v>328267</v>
      </c>
    </row>
    <row r="592" spans="2:9" x14ac:dyDescent="0.25">
      <c r="B592" s="127" t="s">
        <v>33</v>
      </c>
      <c r="C592" s="127">
        <v>13</v>
      </c>
      <c r="D592" s="127">
        <v>2005</v>
      </c>
      <c r="E592" s="119">
        <v>120500312</v>
      </c>
      <c r="F592" s="119">
        <v>27097</v>
      </c>
      <c r="G592" s="119">
        <v>334051</v>
      </c>
      <c r="H592" s="119">
        <v>32</v>
      </c>
      <c r="I592" s="119">
        <v>331531</v>
      </c>
    </row>
    <row r="593" spans="2:9" x14ac:dyDescent="0.25">
      <c r="B593" s="127" t="s">
        <v>33</v>
      </c>
      <c r="C593" s="127">
        <v>14</v>
      </c>
      <c r="D593" s="127">
        <v>2004</v>
      </c>
      <c r="E593" s="119">
        <v>123636939</v>
      </c>
      <c r="F593" s="119">
        <v>19655</v>
      </c>
      <c r="G593" s="119">
        <v>342266</v>
      </c>
      <c r="H593" s="119">
        <v>33</v>
      </c>
      <c r="I593" s="119">
        <v>339865</v>
      </c>
    </row>
    <row r="594" spans="2:9" x14ac:dyDescent="0.25">
      <c r="B594" s="127" t="s">
        <v>33</v>
      </c>
      <c r="C594" s="127">
        <v>15</v>
      </c>
      <c r="D594" s="127">
        <v>2003</v>
      </c>
      <c r="E594" s="119">
        <v>124165379</v>
      </c>
      <c r="F594" s="119">
        <v>40067</v>
      </c>
      <c r="G594" s="119">
        <v>344345</v>
      </c>
      <c r="H594" s="119">
        <v>67</v>
      </c>
      <c r="I594" s="119">
        <v>341540</v>
      </c>
    </row>
    <row r="595" spans="2:9" x14ac:dyDescent="0.25">
      <c r="B595" s="127" t="s">
        <v>33</v>
      </c>
      <c r="C595" s="127">
        <v>16</v>
      </c>
      <c r="D595" s="127">
        <v>2002</v>
      </c>
      <c r="E595" s="119">
        <v>126769635</v>
      </c>
      <c r="F595" s="119">
        <v>56403</v>
      </c>
      <c r="G595" s="119">
        <v>353058</v>
      </c>
      <c r="H595" s="119">
        <v>69</v>
      </c>
      <c r="I595" s="119">
        <v>350014</v>
      </c>
    </row>
    <row r="596" spans="2:9" x14ac:dyDescent="0.25">
      <c r="B596" s="127" t="s">
        <v>33</v>
      </c>
      <c r="C596" s="127">
        <v>17</v>
      </c>
      <c r="D596" s="127">
        <v>2001</v>
      </c>
      <c r="E596" s="119">
        <v>131467458</v>
      </c>
      <c r="F596" s="119">
        <v>62673</v>
      </c>
      <c r="G596" s="119">
        <v>367378</v>
      </c>
      <c r="H596" s="119">
        <v>100</v>
      </c>
      <c r="I596" s="119">
        <v>363363</v>
      </c>
    </row>
    <row r="597" spans="2:9" x14ac:dyDescent="0.25">
      <c r="B597" s="127" t="s">
        <v>33</v>
      </c>
      <c r="C597" s="127">
        <v>18</v>
      </c>
      <c r="D597" s="127">
        <v>2000</v>
      </c>
      <c r="E597" s="119">
        <v>139837370</v>
      </c>
      <c r="F597" s="119">
        <v>93280</v>
      </c>
      <c r="G597" s="119">
        <v>401013</v>
      </c>
      <c r="H597" s="119">
        <v>124</v>
      </c>
      <c r="I597" s="119">
        <v>390685</v>
      </c>
    </row>
    <row r="598" spans="2:9" x14ac:dyDescent="0.25">
      <c r="B598" s="127" t="s">
        <v>33</v>
      </c>
      <c r="C598" s="127">
        <v>19</v>
      </c>
      <c r="D598" s="127">
        <v>1999</v>
      </c>
      <c r="E598" s="119">
        <v>145391267</v>
      </c>
      <c r="F598" s="119">
        <v>91948</v>
      </c>
      <c r="G598" s="119">
        <v>426194</v>
      </c>
      <c r="H598" s="119">
        <v>175</v>
      </c>
      <c r="I598" s="119">
        <v>406676</v>
      </c>
    </row>
    <row r="599" spans="2:9" x14ac:dyDescent="0.25">
      <c r="B599" s="127" t="s">
        <v>33</v>
      </c>
      <c r="C599" s="127">
        <v>20</v>
      </c>
      <c r="D599" s="127">
        <v>1998</v>
      </c>
      <c r="E599" s="119">
        <v>150917496</v>
      </c>
      <c r="F599" s="119">
        <v>84840</v>
      </c>
      <c r="G599" s="119">
        <v>442588</v>
      </c>
      <c r="H599" s="119">
        <v>164</v>
      </c>
      <c r="I599" s="119">
        <v>419084</v>
      </c>
    </row>
    <row r="600" spans="2:9" x14ac:dyDescent="0.25">
      <c r="B600" s="127" t="s">
        <v>33</v>
      </c>
      <c r="C600" s="127">
        <v>21</v>
      </c>
      <c r="D600" s="127">
        <v>1997</v>
      </c>
      <c r="E600" s="119">
        <v>158382373</v>
      </c>
      <c r="F600" s="119">
        <v>97416</v>
      </c>
      <c r="G600" s="119">
        <v>462177</v>
      </c>
      <c r="H600" s="119">
        <v>191</v>
      </c>
      <c r="I600" s="119">
        <v>437715</v>
      </c>
    </row>
    <row r="601" spans="2:9" x14ac:dyDescent="0.25">
      <c r="B601" s="127" t="s">
        <v>33</v>
      </c>
      <c r="C601" s="127">
        <v>22</v>
      </c>
      <c r="D601" s="127">
        <v>1996</v>
      </c>
      <c r="E601" s="119">
        <v>157931023</v>
      </c>
      <c r="F601" s="119">
        <v>81819</v>
      </c>
      <c r="G601" s="119">
        <v>459994</v>
      </c>
      <c r="H601" s="119">
        <v>185</v>
      </c>
      <c r="I601" s="119">
        <v>435789</v>
      </c>
    </row>
    <row r="602" spans="2:9" x14ac:dyDescent="0.25">
      <c r="B602" s="127" t="s">
        <v>33</v>
      </c>
      <c r="C602" s="127">
        <v>23</v>
      </c>
      <c r="D602" s="127">
        <v>1995</v>
      </c>
      <c r="E602" s="119">
        <v>154449102</v>
      </c>
      <c r="F602" s="119">
        <v>83318</v>
      </c>
      <c r="G602" s="119">
        <v>452695</v>
      </c>
      <c r="H602" s="119">
        <v>201</v>
      </c>
      <c r="I602" s="119">
        <v>425466</v>
      </c>
    </row>
    <row r="603" spans="2:9" x14ac:dyDescent="0.25">
      <c r="B603" s="127" t="s">
        <v>33</v>
      </c>
      <c r="C603" s="127">
        <v>24</v>
      </c>
      <c r="D603" s="127">
        <v>1994</v>
      </c>
      <c r="E603" s="119">
        <v>156989333</v>
      </c>
      <c r="F603" s="119">
        <v>59592</v>
      </c>
      <c r="G603" s="119">
        <v>460061</v>
      </c>
      <c r="H603" s="119">
        <v>192</v>
      </c>
      <c r="I603" s="119">
        <v>433989</v>
      </c>
    </row>
    <row r="604" spans="2:9" x14ac:dyDescent="0.25">
      <c r="B604" s="127" t="s">
        <v>33</v>
      </c>
      <c r="C604" s="127">
        <v>25</v>
      </c>
      <c r="D604" s="127">
        <v>1993</v>
      </c>
      <c r="E604" s="119">
        <v>163762372</v>
      </c>
      <c r="F604" s="119">
        <v>68480</v>
      </c>
      <c r="G604" s="119">
        <v>479287</v>
      </c>
      <c r="H604" s="119">
        <v>207</v>
      </c>
      <c r="I604" s="119">
        <v>452624</v>
      </c>
    </row>
    <row r="605" spans="2:9" x14ac:dyDescent="0.25">
      <c r="B605" s="127" t="s">
        <v>33</v>
      </c>
      <c r="C605" s="127">
        <v>26</v>
      </c>
      <c r="D605" s="127">
        <v>1992</v>
      </c>
      <c r="E605" s="119">
        <v>168280007</v>
      </c>
      <c r="F605" s="119">
        <v>62113</v>
      </c>
      <c r="G605" s="119">
        <v>490637</v>
      </c>
      <c r="H605" s="119">
        <v>201</v>
      </c>
      <c r="I605" s="119">
        <v>464768</v>
      </c>
    </row>
    <row r="606" spans="2:9" x14ac:dyDescent="0.25">
      <c r="B606" s="127" t="s">
        <v>33</v>
      </c>
      <c r="C606" s="127">
        <v>27</v>
      </c>
      <c r="D606" s="127">
        <v>1991</v>
      </c>
      <c r="E606" s="119">
        <v>175123894</v>
      </c>
      <c r="F606" s="119">
        <v>61399</v>
      </c>
      <c r="G606" s="119">
        <v>508717</v>
      </c>
      <c r="H606" s="119">
        <v>216</v>
      </c>
      <c r="I606" s="119">
        <v>483097</v>
      </c>
    </row>
    <row r="607" spans="2:9" x14ac:dyDescent="0.25">
      <c r="B607" s="127" t="s">
        <v>33</v>
      </c>
      <c r="C607" s="127">
        <v>28</v>
      </c>
      <c r="D607" s="127">
        <v>1990</v>
      </c>
      <c r="E607" s="119">
        <v>191093752</v>
      </c>
      <c r="F607" s="119">
        <v>61672</v>
      </c>
      <c r="G607" s="119">
        <v>552452</v>
      </c>
      <c r="H607" s="119">
        <v>262</v>
      </c>
      <c r="I607" s="119">
        <v>526381</v>
      </c>
    </row>
    <row r="608" spans="2:9" x14ac:dyDescent="0.25">
      <c r="B608" s="127" t="s">
        <v>33</v>
      </c>
      <c r="C608" s="127">
        <v>29</v>
      </c>
      <c r="D608" s="127">
        <v>1989</v>
      </c>
      <c r="E608" s="119">
        <v>188353020</v>
      </c>
      <c r="F608" s="119">
        <v>52779</v>
      </c>
      <c r="G608" s="119">
        <v>543067</v>
      </c>
      <c r="H608" s="119">
        <v>246</v>
      </c>
      <c r="I608" s="119">
        <v>518448</v>
      </c>
    </row>
    <row r="609" spans="2:9" x14ac:dyDescent="0.25">
      <c r="B609" s="127" t="s">
        <v>33</v>
      </c>
      <c r="C609" s="127">
        <v>30</v>
      </c>
      <c r="D609" s="127">
        <v>1988</v>
      </c>
      <c r="E609" s="119">
        <v>192546491</v>
      </c>
      <c r="F609" s="119">
        <v>57227</v>
      </c>
      <c r="G609" s="119">
        <v>553304</v>
      </c>
      <c r="H609" s="119">
        <v>283</v>
      </c>
      <c r="I609" s="119">
        <v>528861</v>
      </c>
    </row>
    <row r="610" spans="2:9" x14ac:dyDescent="0.25">
      <c r="B610" s="127" t="s">
        <v>33</v>
      </c>
      <c r="C610" s="127">
        <v>31</v>
      </c>
      <c r="D610" s="127">
        <v>1987</v>
      </c>
      <c r="E610" s="119">
        <v>187667726</v>
      </c>
      <c r="F610" s="119">
        <v>50702</v>
      </c>
      <c r="G610" s="119">
        <v>538380</v>
      </c>
      <c r="H610" s="119">
        <v>318</v>
      </c>
      <c r="I610" s="119">
        <v>515680</v>
      </c>
    </row>
    <row r="611" spans="2:9" x14ac:dyDescent="0.25">
      <c r="B611" s="127" t="s">
        <v>33</v>
      </c>
      <c r="C611" s="127">
        <v>32</v>
      </c>
      <c r="D611" s="127">
        <v>1986</v>
      </c>
      <c r="E611" s="119">
        <v>182799412</v>
      </c>
      <c r="F611" s="119">
        <v>57101</v>
      </c>
      <c r="G611" s="119">
        <v>523180</v>
      </c>
      <c r="H611" s="119">
        <v>298</v>
      </c>
      <c r="I611" s="119">
        <v>502314</v>
      </c>
    </row>
    <row r="612" spans="2:9" x14ac:dyDescent="0.25">
      <c r="B612" s="127" t="s">
        <v>33</v>
      </c>
      <c r="C612" s="127">
        <v>33</v>
      </c>
      <c r="D612" s="127">
        <v>1985</v>
      </c>
      <c r="E612" s="119">
        <v>176752722</v>
      </c>
      <c r="F612" s="119">
        <v>35633</v>
      </c>
      <c r="G612" s="119">
        <v>505021</v>
      </c>
      <c r="H612" s="119">
        <v>328</v>
      </c>
      <c r="I612" s="119">
        <v>485782</v>
      </c>
    </row>
    <row r="613" spans="2:9" x14ac:dyDescent="0.25">
      <c r="B613" s="127" t="s">
        <v>33</v>
      </c>
      <c r="C613" s="127">
        <v>34</v>
      </c>
      <c r="D613" s="127">
        <v>1984</v>
      </c>
      <c r="E613" s="119">
        <v>174574844</v>
      </c>
      <c r="F613" s="119">
        <v>50573</v>
      </c>
      <c r="G613" s="119">
        <v>498008</v>
      </c>
      <c r="H613" s="119">
        <v>379</v>
      </c>
      <c r="I613" s="119">
        <v>479807</v>
      </c>
    </row>
    <row r="614" spans="2:9" x14ac:dyDescent="0.25">
      <c r="B614" s="127" t="s">
        <v>33</v>
      </c>
      <c r="C614" s="127">
        <v>35</v>
      </c>
      <c r="D614" s="127">
        <v>1983</v>
      </c>
      <c r="E614" s="119">
        <v>173899164</v>
      </c>
      <c r="F614" s="119">
        <v>42688</v>
      </c>
      <c r="G614" s="119">
        <v>494887</v>
      </c>
      <c r="H614" s="119">
        <v>341</v>
      </c>
      <c r="I614" s="119">
        <v>477861</v>
      </c>
    </row>
    <row r="615" spans="2:9" x14ac:dyDescent="0.25">
      <c r="B615" s="127" t="s">
        <v>33</v>
      </c>
      <c r="C615" s="127">
        <v>36</v>
      </c>
      <c r="D615" s="127">
        <v>1982</v>
      </c>
      <c r="E615" s="119">
        <v>176316899</v>
      </c>
      <c r="F615" s="119">
        <v>41205</v>
      </c>
      <c r="G615" s="119">
        <v>500723</v>
      </c>
      <c r="H615" s="119">
        <v>416</v>
      </c>
      <c r="I615" s="119">
        <v>484257</v>
      </c>
    </row>
    <row r="616" spans="2:9" x14ac:dyDescent="0.25">
      <c r="B616" s="127" t="s">
        <v>33</v>
      </c>
      <c r="C616" s="127">
        <v>37</v>
      </c>
      <c r="D616" s="127">
        <v>1981</v>
      </c>
      <c r="E616" s="119">
        <v>173483950</v>
      </c>
      <c r="F616" s="119">
        <v>35541</v>
      </c>
      <c r="G616" s="119">
        <v>492029</v>
      </c>
      <c r="H616" s="119">
        <v>439</v>
      </c>
      <c r="I616" s="119">
        <v>476582</v>
      </c>
    </row>
    <row r="617" spans="2:9" x14ac:dyDescent="0.25">
      <c r="B617" s="127" t="s">
        <v>33</v>
      </c>
      <c r="C617" s="127">
        <v>38</v>
      </c>
      <c r="D617" s="127">
        <v>1980</v>
      </c>
      <c r="E617" s="119">
        <v>173319398</v>
      </c>
      <c r="F617" s="119">
        <v>30206</v>
      </c>
      <c r="G617" s="119">
        <v>491360</v>
      </c>
      <c r="H617" s="119">
        <v>520</v>
      </c>
      <c r="I617" s="119">
        <v>476074</v>
      </c>
    </row>
    <row r="618" spans="2:9" x14ac:dyDescent="0.25">
      <c r="B618" s="127" t="s">
        <v>33</v>
      </c>
      <c r="C618" s="127">
        <v>39</v>
      </c>
      <c r="D618" s="127">
        <v>1979</v>
      </c>
      <c r="E618" s="119">
        <v>163777601</v>
      </c>
      <c r="F618" s="119">
        <v>30384</v>
      </c>
      <c r="G618" s="119">
        <v>464192</v>
      </c>
      <c r="H618" s="119">
        <v>502</v>
      </c>
      <c r="I618" s="119">
        <v>449792</v>
      </c>
    </row>
    <row r="619" spans="2:9" x14ac:dyDescent="0.25">
      <c r="B619" s="127" t="s">
        <v>33</v>
      </c>
      <c r="C619" s="127">
        <v>40</v>
      </c>
      <c r="D619" s="127">
        <v>1978</v>
      </c>
      <c r="E619" s="119">
        <v>160270165</v>
      </c>
      <c r="F619" s="119">
        <v>22559</v>
      </c>
      <c r="G619" s="119">
        <v>453981</v>
      </c>
      <c r="H619" s="119">
        <v>571</v>
      </c>
      <c r="I619" s="119">
        <v>440268</v>
      </c>
    </row>
    <row r="620" spans="2:9" x14ac:dyDescent="0.25">
      <c r="B620" s="127" t="s">
        <v>33</v>
      </c>
      <c r="C620" s="127">
        <v>41</v>
      </c>
      <c r="D620" s="127">
        <v>1977</v>
      </c>
      <c r="E620" s="119">
        <v>157482829</v>
      </c>
      <c r="F620" s="119">
        <v>32161</v>
      </c>
      <c r="G620" s="119">
        <v>445725</v>
      </c>
      <c r="H620" s="119">
        <v>612</v>
      </c>
      <c r="I620" s="119">
        <v>432583</v>
      </c>
    </row>
    <row r="621" spans="2:9" x14ac:dyDescent="0.25">
      <c r="B621" s="127" t="s">
        <v>33</v>
      </c>
      <c r="C621" s="127">
        <v>42</v>
      </c>
      <c r="D621" s="127">
        <v>1976</v>
      </c>
      <c r="E621" s="119">
        <v>152115542</v>
      </c>
      <c r="F621" s="119">
        <v>22965</v>
      </c>
      <c r="G621" s="119">
        <v>430628</v>
      </c>
      <c r="H621" s="119">
        <v>680</v>
      </c>
      <c r="I621" s="119">
        <v>417813</v>
      </c>
    </row>
    <row r="622" spans="2:9" x14ac:dyDescent="0.25">
      <c r="B622" s="127" t="s">
        <v>33</v>
      </c>
      <c r="C622" s="127">
        <v>43</v>
      </c>
      <c r="D622" s="127">
        <v>1975</v>
      </c>
      <c r="E622" s="119">
        <v>147344780</v>
      </c>
      <c r="F622" s="119">
        <v>21971</v>
      </c>
      <c r="G622" s="119">
        <v>417075</v>
      </c>
      <c r="H622" s="119">
        <v>642</v>
      </c>
      <c r="I622" s="119">
        <v>404773</v>
      </c>
    </row>
    <row r="623" spans="2:9" x14ac:dyDescent="0.25">
      <c r="B623" s="127" t="s">
        <v>33</v>
      </c>
      <c r="C623" s="127">
        <v>44</v>
      </c>
      <c r="D623" s="127">
        <v>1974</v>
      </c>
      <c r="E623" s="119">
        <v>147680029</v>
      </c>
      <c r="F623" s="119">
        <v>26225</v>
      </c>
      <c r="G623" s="119">
        <v>417558</v>
      </c>
      <c r="H623" s="119">
        <v>723</v>
      </c>
      <c r="I623" s="119">
        <v>405545</v>
      </c>
    </row>
    <row r="624" spans="2:9" x14ac:dyDescent="0.25">
      <c r="B624" s="127" t="s">
        <v>33</v>
      </c>
      <c r="C624" s="127">
        <v>45</v>
      </c>
      <c r="D624" s="127">
        <v>1973</v>
      </c>
      <c r="E624" s="119">
        <v>147573664</v>
      </c>
      <c r="F624" s="119">
        <v>24618</v>
      </c>
      <c r="G624" s="119">
        <v>416256</v>
      </c>
      <c r="H624" s="119">
        <v>819</v>
      </c>
      <c r="I624" s="119">
        <v>405230</v>
      </c>
    </row>
    <row r="625" spans="2:9" x14ac:dyDescent="0.25">
      <c r="B625" s="127" t="s">
        <v>33</v>
      </c>
      <c r="C625" s="127">
        <v>46</v>
      </c>
      <c r="D625" s="127">
        <v>1972</v>
      </c>
      <c r="E625" s="119">
        <v>158971685</v>
      </c>
      <c r="F625" s="119">
        <v>27175</v>
      </c>
      <c r="G625" s="119">
        <v>447534</v>
      </c>
      <c r="H625" s="119">
        <v>1004</v>
      </c>
      <c r="I625" s="119">
        <v>436425</v>
      </c>
    </row>
    <row r="626" spans="2:9" x14ac:dyDescent="0.25">
      <c r="B626" s="127" t="s">
        <v>33</v>
      </c>
      <c r="C626" s="127">
        <v>47</v>
      </c>
      <c r="D626" s="127">
        <v>1971</v>
      </c>
      <c r="E626" s="119">
        <v>173823177</v>
      </c>
      <c r="F626" s="119">
        <v>24766</v>
      </c>
      <c r="G626" s="119">
        <v>487928</v>
      </c>
      <c r="H626" s="119">
        <v>1181</v>
      </c>
      <c r="I626" s="119">
        <v>476978</v>
      </c>
    </row>
    <row r="627" spans="2:9" x14ac:dyDescent="0.25">
      <c r="B627" s="127" t="s">
        <v>33</v>
      </c>
      <c r="C627" s="127">
        <v>48</v>
      </c>
      <c r="D627" s="127">
        <v>1970</v>
      </c>
      <c r="E627" s="119">
        <v>179351958</v>
      </c>
      <c r="F627" s="119">
        <v>23761</v>
      </c>
      <c r="G627" s="119">
        <v>502638</v>
      </c>
      <c r="H627" s="119">
        <v>1326</v>
      </c>
      <c r="I627" s="119">
        <v>492002</v>
      </c>
    </row>
    <row r="628" spans="2:9" x14ac:dyDescent="0.25">
      <c r="B628" s="127" t="s">
        <v>33</v>
      </c>
      <c r="C628" s="127">
        <v>49</v>
      </c>
      <c r="D628" s="127">
        <v>1969</v>
      </c>
      <c r="E628" s="119">
        <v>192783908</v>
      </c>
      <c r="F628" s="119">
        <v>19706</v>
      </c>
      <c r="G628" s="119">
        <v>539335</v>
      </c>
      <c r="H628" s="119">
        <v>1599</v>
      </c>
      <c r="I628" s="119">
        <v>528574</v>
      </c>
    </row>
    <row r="629" spans="2:9" x14ac:dyDescent="0.25">
      <c r="B629" s="127" t="s">
        <v>33</v>
      </c>
      <c r="C629" s="127">
        <v>50</v>
      </c>
      <c r="D629" s="127">
        <v>1968</v>
      </c>
      <c r="E629" s="119">
        <v>201098627</v>
      </c>
      <c r="F629" s="119">
        <v>17929</v>
      </c>
      <c r="G629" s="119">
        <v>562173</v>
      </c>
      <c r="H629" s="119">
        <v>1887</v>
      </c>
      <c r="I629" s="119">
        <v>551242</v>
      </c>
    </row>
    <row r="630" spans="2:9" x14ac:dyDescent="0.25">
      <c r="B630" s="127" t="s">
        <v>33</v>
      </c>
      <c r="C630" s="127">
        <v>51</v>
      </c>
      <c r="D630" s="127">
        <v>1967</v>
      </c>
      <c r="E630" s="119">
        <v>205893128</v>
      </c>
      <c r="F630" s="119">
        <v>22466</v>
      </c>
      <c r="G630" s="119">
        <v>574606</v>
      </c>
      <c r="H630" s="119">
        <v>2182</v>
      </c>
      <c r="I630" s="119">
        <v>564246</v>
      </c>
    </row>
    <row r="631" spans="2:9" x14ac:dyDescent="0.25">
      <c r="B631" s="127" t="s">
        <v>33</v>
      </c>
      <c r="C631" s="127">
        <v>52</v>
      </c>
      <c r="D631" s="127">
        <v>1966</v>
      </c>
      <c r="E631" s="119">
        <v>212323525</v>
      </c>
      <c r="F631" s="119">
        <v>20201</v>
      </c>
      <c r="G631" s="119">
        <v>590938</v>
      </c>
      <c r="H631" s="119">
        <v>2474</v>
      </c>
      <c r="I631" s="119">
        <v>581638</v>
      </c>
    </row>
    <row r="632" spans="2:9" x14ac:dyDescent="0.25">
      <c r="B632" s="127" t="s">
        <v>33</v>
      </c>
      <c r="C632" s="127">
        <v>53</v>
      </c>
      <c r="D632" s="127">
        <v>1965</v>
      </c>
      <c r="E632" s="119">
        <v>213152725</v>
      </c>
      <c r="F632" s="119">
        <v>15760</v>
      </c>
      <c r="G632" s="119">
        <v>592998</v>
      </c>
      <c r="H632" s="119">
        <v>2794</v>
      </c>
      <c r="I632" s="119">
        <v>583808</v>
      </c>
    </row>
    <row r="633" spans="2:9" x14ac:dyDescent="0.25">
      <c r="B633" s="127" t="s">
        <v>33</v>
      </c>
      <c r="C633" s="127">
        <v>54</v>
      </c>
      <c r="D633" s="127">
        <v>1964</v>
      </c>
      <c r="E633" s="119">
        <v>216883055</v>
      </c>
      <c r="F633" s="119">
        <v>21350</v>
      </c>
      <c r="G633" s="119">
        <v>603414</v>
      </c>
      <c r="H633" s="119">
        <v>3127</v>
      </c>
      <c r="I633" s="119">
        <v>594322</v>
      </c>
    </row>
    <row r="634" spans="2:9" x14ac:dyDescent="0.25">
      <c r="B634" s="127" t="s">
        <v>33</v>
      </c>
      <c r="C634" s="127">
        <v>55</v>
      </c>
      <c r="D634" s="127">
        <v>1963</v>
      </c>
      <c r="E634" s="119">
        <v>214982429</v>
      </c>
      <c r="F634" s="119">
        <v>15260</v>
      </c>
      <c r="G634" s="119">
        <v>597406</v>
      </c>
      <c r="H634" s="119">
        <v>3569</v>
      </c>
      <c r="I634" s="119">
        <v>588457</v>
      </c>
    </row>
    <row r="635" spans="2:9" x14ac:dyDescent="0.25">
      <c r="B635" s="127" t="s">
        <v>33</v>
      </c>
      <c r="C635" s="127">
        <v>56</v>
      </c>
      <c r="D635" s="127">
        <v>1962</v>
      </c>
      <c r="E635" s="119">
        <v>206454438</v>
      </c>
      <c r="F635" s="119">
        <v>10342</v>
      </c>
      <c r="G635" s="119">
        <v>572618</v>
      </c>
      <c r="H635" s="119">
        <v>3742</v>
      </c>
      <c r="I635" s="119">
        <v>564111</v>
      </c>
    </row>
    <row r="636" spans="2:9" x14ac:dyDescent="0.25">
      <c r="B636" s="127" t="s">
        <v>33</v>
      </c>
      <c r="C636" s="127">
        <v>57</v>
      </c>
      <c r="D636" s="127">
        <v>1961</v>
      </c>
      <c r="E636" s="119">
        <v>200825633</v>
      </c>
      <c r="F636" s="119">
        <v>12933</v>
      </c>
      <c r="G636" s="119">
        <v>556895</v>
      </c>
      <c r="H636" s="119">
        <v>4247</v>
      </c>
      <c r="I636" s="119">
        <v>548418</v>
      </c>
    </row>
    <row r="637" spans="2:9" x14ac:dyDescent="0.25">
      <c r="B637" s="127" t="s">
        <v>33</v>
      </c>
      <c r="C637" s="127">
        <v>58</v>
      </c>
      <c r="D637" s="127">
        <v>1960</v>
      </c>
      <c r="E637" s="119">
        <v>192184750</v>
      </c>
      <c r="F637" s="119">
        <v>11084</v>
      </c>
      <c r="G637" s="119">
        <v>532901</v>
      </c>
      <c r="H637" s="119">
        <v>4465</v>
      </c>
      <c r="I637" s="119">
        <v>524548</v>
      </c>
    </row>
    <row r="638" spans="2:9" x14ac:dyDescent="0.25">
      <c r="B638" s="127" t="s">
        <v>33</v>
      </c>
      <c r="C638" s="127">
        <v>59</v>
      </c>
      <c r="D638" s="127">
        <v>1959</v>
      </c>
      <c r="E638" s="119">
        <v>185399131</v>
      </c>
      <c r="F638" s="119">
        <v>7484</v>
      </c>
      <c r="G638" s="119">
        <v>513847</v>
      </c>
      <c r="H638" s="119">
        <v>4763</v>
      </c>
      <c r="I638" s="119">
        <v>505802</v>
      </c>
    </row>
    <row r="639" spans="2:9" x14ac:dyDescent="0.25">
      <c r="B639" s="127" t="s">
        <v>33</v>
      </c>
      <c r="C639" s="127">
        <v>60</v>
      </c>
      <c r="D639" s="127">
        <v>1958</v>
      </c>
      <c r="E639" s="119">
        <v>172937359</v>
      </c>
      <c r="F639" s="119">
        <v>7295</v>
      </c>
      <c r="G639" s="119">
        <v>479284</v>
      </c>
      <c r="H639" s="119">
        <v>4884</v>
      </c>
      <c r="I639" s="119">
        <v>471509</v>
      </c>
    </row>
    <row r="640" spans="2:9" x14ac:dyDescent="0.25">
      <c r="B640" s="127" t="s">
        <v>33</v>
      </c>
      <c r="C640" s="127">
        <v>61</v>
      </c>
      <c r="D640" s="127">
        <v>1957</v>
      </c>
      <c r="E640" s="119">
        <v>166999506</v>
      </c>
      <c r="F640" s="119">
        <v>6306</v>
      </c>
      <c r="G640" s="119">
        <v>462837</v>
      </c>
      <c r="H640" s="119">
        <v>5268</v>
      </c>
      <c r="I640" s="119">
        <v>454991</v>
      </c>
    </row>
    <row r="641" spans="2:9" x14ac:dyDescent="0.25">
      <c r="B641" s="127" t="s">
        <v>33</v>
      </c>
      <c r="C641" s="127">
        <v>62</v>
      </c>
      <c r="D641" s="127">
        <v>1956</v>
      </c>
      <c r="E641" s="119">
        <v>160416792</v>
      </c>
      <c r="F641" s="119">
        <v>10129</v>
      </c>
      <c r="G641" s="119">
        <v>444601</v>
      </c>
      <c r="H641" s="119">
        <v>5538</v>
      </c>
      <c r="I641" s="119">
        <v>436860</v>
      </c>
    </row>
    <row r="642" spans="2:9" x14ac:dyDescent="0.25">
      <c r="B642" s="127" t="s">
        <v>33</v>
      </c>
      <c r="C642" s="127">
        <v>63</v>
      </c>
      <c r="D642" s="127">
        <v>1955</v>
      </c>
      <c r="E642" s="119">
        <v>152982976</v>
      </c>
      <c r="F642" s="119">
        <v>4496</v>
      </c>
      <c r="G642" s="119">
        <v>424247</v>
      </c>
      <c r="H642" s="119">
        <v>5771</v>
      </c>
      <c r="I642" s="119">
        <v>416347</v>
      </c>
    </row>
    <row r="643" spans="2:9" x14ac:dyDescent="0.25">
      <c r="B643" s="127" t="s">
        <v>33</v>
      </c>
      <c r="C643" s="127">
        <v>64</v>
      </c>
      <c r="D643" s="127">
        <v>1954</v>
      </c>
      <c r="E643" s="119">
        <v>147275502</v>
      </c>
      <c r="F643" s="119">
        <v>2886</v>
      </c>
      <c r="G643" s="119">
        <v>408289</v>
      </c>
      <c r="H643" s="119">
        <v>6205</v>
      </c>
      <c r="I643" s="119">
        <v>400488</v>
      </c>
    </row>
    <row r="644" spans="2:9" x14ac:dyDescent="0.25">
      <c r="B644" s="127" t="s">
        <v>33</v>
      </c>
      <c r="C644" s="127">
        <v>65</v>
      </c>
      <c r="D644" s="127">
        <v>1953</v>
      </c>
      <c r="E644" s="119">
        <v>140450656</v>
      </c>
      <c r="F644" s="119">
        <v>4346</v>
      </c>
      <c r="G644" s="119">
        <v>389607</v>
      </c>
      <c r="H644" s="119">
        <v>6281</v>
      </c>
      <c r="I644" s="119">
        <v>381752</v>
      </c>
    </row>
    <row r="645" spans="2:9" x14ac:dyDescent="0.25">
      <c r="B645" s="127" t="s">
        <v>33</v>
      </c>
      <c r="C645" s="127">
        <v>66</v>
      </c>
      <c r="D645" s="127">
        <v>1952</v>
      </c>
      <c r="E645" s="119">
        <v>139083118</v>
      </c>
      <c r="F645" s="119">
        <v>964</v>
      </c>
      <c r="G645" s="119">
        <v>385787</v>
      </c>
      <c r="H645" s="119">
        <v>6759</v>
      </c>
      <c r="I645" s="119">
        <v>377721</v>
      </c>
    </row>
    <row r="646" spans="2:9" x14ac:dyDescent="0.25">
      <c r="B646" s="127" t="s">
        <v>33</v>
      </c>
      <c r="C646" s="127">
        <v>67</v>
      </c>
      <c r="D646" s="127">
        <v>1951</v>
      </c>
      <c r="E646" s="119">
        <v>135126226</v>
      </c>
      <c r="F646" s="119">
        <v>1446</v>
      </c>
      <c r="G646" s="119">
        <v>374582</v>
      </c>
      <c r="H646" s="119">
        <v>7247</v>
      </c>
      <c r="I646" s="119">
        <v>366600</v>
      </c>
    </row>
    <row r="647" spans="2:9" x14ac:dyDescent="0.25">
      <c r="B647" s="127" t="s">
        <v>33</v>
      </c>
      <c r="C647" s="127">
        <v>68</v>
      </c>
      <c r="D647" s="127">
        <v>1950</v>
      </c>
      <c r="E647" s="119">
        <v>133288876</v>
      </c>
      <c r="F647" s="119">
        <v>2924</v>
      </c>
      <c r="G647" s="119">
        <v>369526</v>
      </c>
      <c r="H647" s="119">
        <v>7612</v>
      </c>
      <c r="I647" s="119">
        <v>361426</v>
      </c>
    </row>
    <row r="648" spans="2:9" x14ac:dyDescent="0.25">
      <c r="B648" s="127" t="s">
        <v>33</v>
      </c>
      <c r="C648" s="127">
        <v>69</v>
      </c>
      <c r="D648" s="127">
        <v>1949</v>
      </c>
      <c r="E648" s="119">
        <v>126619515</v>
      </c>
      <c r="F648" s="119">
        <v>256</v>
      </c>
      <c r="G648" s="119">
        <v>351266</v>
      </c>
      <c r="H648" s="119">
        <v>7801</v>
      </c>
      <c r="I648" s="119">
        <v>343042</v>
      </c>
    </row>
    <row r="649" spans="2:9" x14ac:dyDescent="0.25">
      <c r="B649" s="127" t="s">
        <v>33</v>
      </c>
      <c r="C649" s="127">
        <v>70</v>
      </c>
      <c r="D649" s="127">
        <v>1948</v>
      </c>
      <c r="E649" s="119">
        <v>114496710</v>
      </c>
      <c r="F649" s="119">
        <v>0</v>
      </c>
      <c r="G649" s="119">
        <v>317942</v>
      </c>
      <c r="H649" s="119">
        <v>7651</v>
      </c>
      <c r="I649" s="119">
        <v>309945</v>
      </c>
    </row>
    <row r="650" spans="2:9" x14ac:dyDescent="0.25">
      <c r="B650" s="127" t="s">
        <v>33</v>
      </c>
      <c r="C650" s="127">
        <v>71</v>
      </c>
      <c r="D650" s="127">
        <v>1947</v>
      </c>
      <c r="E650" s="119">
        <v>106174465</v>
      </c>
      <c r="F650" s="119">
        <v>1218</v>
      </c>
      <c r="G650" s="119">
        <v>295122</v>
      </c>
      <c r="H650" s="119">
        <v>7685</v>
      </c>
      <c r="I650" s="119">
        <v>287114</v>
      </c>
    </row>
    <row r="651" spans="2:9" x14ac:dyDescent="0.25">
      <c r="B651" s="127" t="s">
        <v>33</v>
      </c>
      <c r="C651" s="127">
        <v>72</v>
      </c>
      <c r="D651" s="127">
        <v>1946</v>
      </c>
      <c r="E651" s="119">
        <v>91210594</v>
      </c>
      <c r="F651" s="119">
        <v>0</v>
      </c>
      <c r="G651" s="119">
        <v>253850</v>
      </c>
      <c r="H651" s="119">
        <v>7337</v>
      </c>
      <c r="I651" s="119">
        <v>246272</v>
      </c>
    </row>
    <row r="652" spans="2:9" x14ac:dyDescent="0.25">
      <c r="B652" s="127" t="s">
        <v>33</v>
      </c>
      <c r="C652" s="127">
        <v>73</v>
      </c>
      <c r="D652" s="127">
        <v>1945</v>
      </c>
      <c r="E652" s="119">
        <v>78710037</v>
      </c>
      <c r="F652" s="119">
        <v>730</v>
      </c>
      <c r="G652" s="119">
        <v>219256</v>
      </c>
      <c r="H652" s="119">
        <v>6695</v>
      </c>
      <c r="I652" s="119">
        <v>212362</v>
      </c>
    </row>
    <row r="653" spans="2:9" x14ac:dyDescent="0.25">
      <c r="B653" s="127" t="s">
        <v>33</v>
      </c>
      <c r="C653" s="127">
        <v>74</v>
      </c>
      <c r="D653" s="127">
        <v>1944</v>
      </c>
      <c r="E653" s="119">
        <v>103130340</v>
      </c>
      <c r="F653" s="119">
        <v>0</v>
      </c>
      <c r="G653" s="119">
        <v>287644</v>
      </c>
      <c r="H653" s="119">
        <v>9562</v>
      </c>
      <c r="I653" s="119">
        <v>277858</v>
      </c>
    </row>
    <row r="654" spans="2:9" x14ac:dyDescent="0.25">
      <c r="B654" s="127" t="s">
        <v>33</v>
      </c>
      <c r="C654" s="127">
        <v>75</v>
      </c>
      <c r="D654" s="127">
        <v>1943</v>
      </c>
      <c r="E654" s="119">
        <v>103514640</v>
      </c>
      <c r="F654" s="119">
        <v>62</v>
      </c>
      <c r="G654" s="119">
        <v>289134</v>
      </c>
      <c r="H654" s="119">
        <v>10308</v>
      </c>
      <c r="I654" s="119">
        <v>278631</v>
      </c>
    </row>
    <row r="655" spans="2:9" x14ac:dyDescent="0.25">
      <c r="B655" s="127" t="s">
        <v>33</v>
      </c>
      <c r="C655" s="127">
        <v>76</v>
      </c>
      <c r="D655" s="127">
        <v>1942</v>
      </c>
      <c r="E655" s="119">
        <v>99735735</v>
      </c>
      <c r="F655" s="119">
        <v>670</v>
      </c>
      <c r="G655" s="119">
        <v>278862</v>
      </c>
      <c r="H655" s="119">
        <v>10599</v>
      </c>
      <c r="I655" s="119">
        <v>268093</v>
      </c>
    </row>
    <row r="656" spans="2:9" x14ac:dyDescent="0.25">
      <c r="B656" s="127" t="s">
        <v>33</v>
      </c>
      <c r="C656" s="127">
        <v>77</v>
      </c>
      <c r="D656" s="127">
        <v>1941</v>
      </c>
      <c r="E656" s="119">
        <v>118562220</v>
      </c>
      <c r="F656" s="119">
        <v>770</v>
      </c>
      <c r="G656" s="119">
        <v>332149</v>
      </c>
      <c r="H656" s="119">
        <v>13877</v>
      </c>
      <c r="I656" s="119">
        <v>318138</v>
      </c>
    </row>
    <row r="657" spans="2:9" x14ac:dyDescent="0.25">
      <c r="B657" s="127" t="s">
        <v>33</v>
      </c>
      <c r="C657" s="127">
        <v>78</v>
      </c>
      <c r="D657" s="127">
        <v>1940</v>
      </c>
      <c r="E657" s="119">
        <v>121092728</v>
      </c>
      <c r="F657" s="119">
        <v>730</v>
      </c>
      <c r="G657" s="119">
        <v>339861</v>
      </c>
      <c r="H657" s="119">
        <v>15414</v>
      </c>
      <c r="I657" s="119">
        <v>324306</v>
      </c>
    </row>
    <row r="658" spans="2:9" x14ac:dyDescent="0.25">
      <c r="B658" s="127" t="s">
        <v>33</v>
      </c>
      <c r="C658" s="127">
        <v>79</v>
      </c>
      <c r="D658" s="127">
        <v>1939</v>
      </c>
      <c r="E658" s="119">
        <v>114879705</v>
      </c>
      <c r="F658" s="119">
        <v>730</v>
      </c>
      <c r="G658" s="119">
        <v>323196</v>
      </c>
      <c r="H658" s="119">
        <v>16236</v>
      </c>
      <c r="I658" s="119">
        <v>306861</v>
      </c>
    </row>
    <row r="659" spans="2:9" x14ac:dyDescent="0.25">
      <c r="B659" s="127" t="s">
        <v>33</v>
      </c>
      <c r="C659" s="127">
        <v>80</v>
      </c>
      <c r="D659" s="127">
        <v>1938</v>
      </c>
      <c r="E659" s="119">
        <v>102190827</v>
      </c>
      <c r="F659" s="119">
        <v>0</v>
      </c>
      <c r="G659" s="119">
        <v>288474</v>
      </c>
      <c r="H659" s="119">
        <v>16195</v>
      </c>
      <c r="I659" s="119">
        <v>272194</v>
      </c>
    </row>
    <row r="660" spans="2:9" x14ac:dyDescent="0.25">
      <c r="B660" s="127" t="s">
        <v>33</v>
      </c>
      <c r="C660" s="127">
        <v>81</v>
      </c>
      <c r="D660" s="127">
        <v>1937</v>
      </c>
      <c r="E660" s="119">
        <v>90471538</v>
      </c>
      <c r="F660" s="119">
        <v>0</v>
      </c>
      <c r="G660" s="119">
        <v>256307</v>
      </c>
      <c r="H660" s="119">
        <v>16084</v>
      </c>
      <c r="I660" s="119">
        <v>240154</v>
      </c>
    </row>
    <row r="661" spans="2:9" x14ac:dyDescent="0.25">
      <c r="B661" s="127" t="s">
        <v>33</v>
      </c>
      <c r="C661" s="127">
        <v>82</v>
      </c>
      <c r="D661" s="127">
        <v>1936</v>
      </c>
      <c r="E661" s="119">
        <v>81889309</v>
      </c>
      <c r="F661" s="119">
        <v>0</v>
      </c>
      <c r="G661" s="119">
        <v>232907</v>
      </c>
      <c r="H661" s="119">
        <v>16464</v>
      </c>
      <c r="I661" s="119">
        <v>216389</v>
      </c>
    </row>
    <row r="662" spans="2:9" x14ac:dyDescent="0.25">
      <c r="B662" s="127" t="s">
        <v>33</v>
      </c>
      <c r="C662" s="127">
        <v>83</v>
      </c>
      <c r="D662" s="127">
        <v>1935</v>
      </c>
      <c r="E662" s="119">
        <v>73395406</v>
      </c>
      <c r="F662" s="119">
        <v>1088</v>
      </c>
      <c r="G662" s="119">
        <v>209596</v>
      </c>
      <c r="H662" s="119">
        <v>16461</v>
      </c>
      <c r="I662" s="119">
        <v>193095</v>
      </c>
    </row>
    <row r="663" spans="2:9" x14ac:dyDescent="0.25">
      <c r="B663" s="127" t="s">
        <v>33</v>
      </c>
      <c r="C663" s="127">
        <v>84</v>
      </c>
      <c r="D663" s="127">
        <v>1934</v>
      </c>
      <c r="E663" s="119">
        <v>62142125</v>
      </c>
      <c r="F663" s="119">
        <v>0</v>
      </c>
      <c r="G663" s="119">
        <v>178429</v>
      </c>
      <c r="H663" s="119">
        <v>15864</v>
      </c>
      <c r="I663" s="119">
        <v>162535</v>
      </c>
    </row>
    <row r="664" spans="2:9" x14ac:dyDescent="0.25">
      <c r="B664" s="127" t="s">
        <v>33</v>
      </c>
      <c r="C664" s="127">
        <v>85</v>
      </c>
      <c r="D664" s="127">
        <v>1933</v>
      </c>
      <c r="E664" s="119">
        <v>44697031</v>
      </c>
      <c r="F664" s="119">
        <v>0</v>
      </c>
      <c r="G664" s="119">
        <v>129387</v>
      </c>
      <c r="H664" s="119">
        <v>13072</v>
      </c>
      <c r="I664" s="119">
        <v>116280</v>
      </c>
    </row>
    <row r="665" spans="2:9" x14ac:dyDescent="0.25">
      <c r="B665" s="127" t="s">
        <v>33</v>
      </c>
      <c r="C665" s="127">
        <v>86</v>
      </c>
      <c r="D665" s="127">
        <v>1932</v>
      </c>
      <c r="E665" s="119">
        <v>39332622</v>
      </c>
      <c r="F665" s="119">
        <v>0</v>
      </c>
      <c r="G665" s="119">
        <v>114639</v>
      </c>
      <c r="H665" s="119">
        <v>13151</v>
      </c>
      <c r="I665" s="119">
        <v>101485</v>
      </c>
    </row>
    <row r="666" spans="2:9" x14ac:dyDescent="0.25">
      <c r="B666" s="127" t="s">
        <v>33</v>
      </c>
      <c r="C666" s="127">
        <v>87</v>
      </c>
      <c r="D666" s="127">
        <v>1931</v>
      </c>
      <c r="E666" s="119">
        <v>34862044</v>
      </c>
      <c r="F666" s="119">
        <v>306</v>
      </c>
      <c r="G666" s="119">
        <v>102348</v>
      </c>
      <c r="H666" s="119">
        <v>13032</v>
      </c>
      <c r="I666" s="119">
        <v>89333</v>
      </c>
    </row>
    <row r="667" spans="2:9" x14ac:dyDescent="0.25">
      <c r="B667" s="127" t="s">
        <v>33</v>
      </c>
      <c r="C667" s="127">
        <v>88</v>
      </c>
      <c r="D667" s="127">
        <v>1930</v>
      </c>
      <c r="E667" s="119">
        <v>31186397</v>
      </c>
      <c r="F667" s="119">
        <v>0</v>
      </c>
      <c r="G667" s="119">
        <v>92271</v>
      </c>
      <c r="H667" s="119">
        <v>13099</v>
      </c>
      <c r="I667" s="119">
        <v>79181</v>
      </c>
    </row>
    <row r="668" spans="2:9" x14ac:dyDescent="0.25">
      <c r="B668" s="127" t="s">
        <v>33</v>
      </c>
      <c r="C668" s="127">
        <v>89</v>
      </c>
      <c r="D668" s="127">
        <v>1929</v>
      </c>
      <c r="E668" s="119">
        <v>25215135</v>
      </c>
      <c r="F668" s="119">
        <v>0</v>
      </c>
      <c r="G668" s="119">
        <v>75497</v>
      </c>
      <c r="H668" s="119">
        <v>12093</v>
      </c>
      <c r="I668" s="119">
        <v>63417</v>
      </c>
    </row>
    <row r="669" spans="2:9" x14ac:dyDescent="0.25">
      <c r="B669" s="127" t="s">
        <v>33</v>
      </c>
      <c r="C669" s="127">
        <v>90</v>
      </c>
      <c r="D669" s="127">
        <v>1928</v>
      </c>
      <c r="E669" s="119">
        <v>20518408</v>
      </c>
      <c r="F669" s="119">
        <v>0</v>
      </c>
      <c r="G669" s="119">
        <v>62078</v>
      </c>
      <c r="H669" s="119">
        <v>11072</v>
      </c>
      <c r="I669" s="119">
        <v>51028</v>
      </c>
    </row>
    <row r="670" spans="2:9" x14ac:dyDescent="0.25">
      <c r="B670" s="127" t="s">
        <v>33</v>
      </c>
      <c r="C670" s="127">
        <v>91</v>
      </c>
      <c r="D670" s="127">
        <v>1927</v>
      </c>
      <c r="E670" s="119">
        <v>14971425</v>
      </c>
      <c r="F670" s="119">
        <v>0</v>
      </c>
      <c r="G670" s="119">
        <v>45751</v>
      </c>
      <c r="H670" s="119">
        <v>8943</v>
      </c>
      <c r="I670" s="119">
        <v>36828</v>
      </c>
    </row>
    <row r="671" spans="2:9" x14ac:dyDescent="0.25">
      <c r="B671" s="127" t="s">
        <v>33</v>
      </c>
      <c r="C671" s="127">
        <v>92</v>
      </c>
      <c r="D671" s="127">
        <v>1926</v>
      </c>
      <c r="E671" s="119">
        <v>11102274</v>
      </c>
      <c r="F671" s="119">
        <v>0</v>
      </c>
      <c r="G671" s="119">
        <v>34289</v>
      </c>
      <c r="H671" s="119">
        <v>7269</v>
      </c>
      <c r="I671" s="119">
        <v>27025</v>
      </c>
    </row>
    <row r="672" spans="2:9" x14ac:dyDescent="0.25">
      <c r="B672" s="127" t="s">
        <v>33</v>
      </c>
      <c r="C672" s="127">
        <v>93</v>
      </c>
      <c r="D672" s="127">
        <v>1925</v>
      </c>
      <c r="E672" s="119">
        <v>7945400</v>
      </c>
      <c r="F672" s="119">
        <v>0</v>
      </c>
      <c r="G672" s="119">
        <v>25068</v>
      </c>
      <c r="H672" s="119">
        <v>6048</v>
      </c>
      <c r="I672" s="119">
        <v>19029</v>
      </c>
    </row>
    <row r="673" spans="2:9" x14ac:dyDescent="0.25">
      <c r="B673" s="127" t="s">
        <v>33</v>
      </c>
      <c r="C673" s="127">
        <v>94</v>
      </c>
      <c r="D673" s="127">
        <v>1924</v>
      </c>
      <c r="E673" s="119">
        <v>5110255</v>
      </c>
      <c r="F673" s="119">
        <v>730</v>
      </c>
      <c r="G673" s="119">
        <v>16381</v>
      </c>
      <c r="H673" s="119">
        <v>4353</v>
      </c>
      <c r="I673" s="119">
        <v>12031</v>
      </c>
    </row>
    <row r="674" spans="2:9" x14ac:dyDescent="0.25">
      <c r="B674" s="127" t="s">
        <v>33</v>
      </c>
      <c r="C674" s="127">
        <v>95</v>
      </c>
      <c r="D674" s="127">
        <v>1923</v>
      </c>
      <c r="E674" s="119">
        <v>3619224</v>
      </c>
      <c r="F674" s="119">
        <v>0</v>
      </c>
      <c r="G674" s="119">
        <v>11732</v>
      </c>
      <c r="H674" s="119">
        <v>3314</v>
      </c>
      <c r="I674" s="119">
        <v>8425</v>
      </c>
    </row>
    <row r="675" spans="2:9" x14ac:dyDescent="0.25">
      <c r="B675" s="127" t="s">
        <v>33</v>
      </c>
      <c r="C675" s="127">
        <v>96</v>
      </c>
      <c r="D675" s="127">
        <v>1922</v>
      </c>
      <c r="E675" s="119">
        <v>2637062</v>
      </c>
      <c r="F675" s="119">
        <v>0</v>
      </c>
      <c r="G675" s="119">
        <v>8725</v>
      </c>
      <c r="H675" s="119">
        <v>2703</v>
      </c>
      <c r="I675" s="119">
        <v>6028</v>
      </c>
    </row>
    <row r="676" spans="2:9" x14ac:dyDescent="0.25">
      <c r="B676" s="127" t="s">
        <v>33</v>
      </c>
      <c r="C676" s="127">
        <v>97</v>
      </c>
      <c r="D676" s="127">
        <v>1921</v>
      </c>
      <c r="E676" s="119">
        <v>1819412</v>
      </c>
      <c r="F676" s="119">
        <v>0</v>
      </c>
      <c r="G676" s="119">
        <v>6128</v>
      </c>
      <c r="H676" s="119">
        <v>2027</v>
      </c>
      <c r="I676" s="119">
        <v>4102</v>
      </c>
    </row>
    <row r="677" spans="2:9" x14ac:dyDescent="0.25">
      <c r="B677" s="127" t="s">
        <v>33</v>
      </c>
      <c r="C677" s="127">
        <v>98</v>
      </c>
      <c r="D677" s="127">
        <v>1920</v>
      </c>
      <c r="E677" s="119">
        <v>1129456</v>
      </c>
      <c r="F677" s="119">
        <v>0</v>
      </c>
      <c r="G677" s="119">
        <v>3852</v>
      </c>
      <c r="H677" s="119">
        <v>1366</v>
      </c>
      <c r="I677" s="119">
        <v>2491</v>
      </c>
    </row>
    <row r="678" spans="2:9" x14ac:dyDescent="0.25">
      <c r="B678" s="127" t="s">
        <v>33</v>
      </c>
      <c r="C678" s="127">
        <v>99</v>
      </c>
      <c r="D678" s="127">
        <v>1919</v>
      </c>
      <c r="E678" s="119">
        <v>541457</v>
      </c>
      <c r="F678" s="119">
        <v>0</v>
      </c>
      <c r="G678" s="119">
        <v>1853</v>
      </c>
      <c r="H678" s="119">
        <v>678</v>
      </c>
      <c r="I678" s="119">
        <v>1177</v>
      </c>
    </row>
    <row r="679" spans="2:9" x14ac:dyDescent="0.25">
      <c r="B679" s="127" t="s">
        <v>33</v>
      </c>
      <c r="C679" s="127">
        <v>100</v>
      </c>
      <c r="D679" s="127">
        <v>1918</v>
      </c>
      <c r="E679" s="119">
        <v>192022</v>
      </c>
      <c r="F679" s="119">
        <v>0</v>
      </c>
      <c r="G679" s="119">
        <v>674</v>
      </c>
      <c r="H679" s="119">
        <v>267</v>
      </c>
      <c r="I679" s="119">
        <v>407</v>
      </c>
    </row>
    <row r="680" spans="2:9" x14ac:dyDescent="0.25">
      <c r="B680" s="127" t="s">
        <v>33</v>
      </c>
      <c r="C680" s="127">
        <v>101</v>
      </c>
      <c r="D680" s="127">
        <v>1917</v>
      </c>
      <c r="E680" s="119">
        <v>116320</v>
      </c>
      <c r="F680" s="119">
        <v>0</v>
      </c>
      <c r="G680" s="119">
        <v>415</v>
      </c>
      <c r="H680" s="119">
        <v>178</v>
      </c>
      <c r="I680" s="119">
        <v>237</v>
      </c>
    </row>
    <row r="681" spans="2:9" x14ac:dyDescent="0.25">
      <c r="B681" s="127" t="s">
        <v>33</v>
      </c>
      <c r="C681" s="127">
        <v>102</v>
      </c>
      <c r="D681" s="127">
        <v>1916</v>
      </c>
      <c r="E681" s="119">
        <v>63769</v>
      </c>
      <c r="F681" s="119">
        <v>0</v>
      </c>
      <c r="G681" s="119">
        <v>234</v>
      </c>
      <c r="H681" s="119">
        <v>101</v>
      </c>
      <c r="I681" s="119">
        <v>133</v>
      </c>
    </row>
    <row r="682" spans="2:9" x14ac:dyDescent="0.25">
      <c r="B682" s="127" t="s">
        <v>33</v>
      </c>
      <c r="C682" s="127">
        <v>103</v>
      </c>
      <c r="D682" s="127">
        <v>1915</v>
      </c>
      <c r="E682" s="119">
        <v>45531</v>
      </c>
      <c r="F682" s="119">
        <v>0</v>
      </c>
      <c r="G682" s="119">
        <v>176</v>
      </c>
      <c r="H682" s="119">
        <v>91</v>
      </c>
      <c r="I682" s="119">
        <v>85</v>
      </c>
    </row>
    <row r="683" spans="2:9" x14ac:dyDescent="0.25">
      <c r="B683" s="127" t="s">
        <v>33</v>
      </c>
      <c r="C683" s="127">
        <v>104</v>
      </c>
      <c r="D683" s="127">
        <v>1914</v>
      </c>
      <c r="E683" s="119">
        <v>34384</v>
      </c>
      <c r="F683" s="119">
        <v>0</v>
      </c>
      <c r="G683" s="119">
        <v>134</v>
      </c>
      <c r="H683" s="119">
        <v>68</v>
      </c>
      <c r="I683" s="119">
        <v>66</v>
      </c>
    </row>
    <row r="684" spans="2:9" x14ac:dyDescent="0.25">
      <c r="B684" s="127" t="s">
        <v>33</v>
      </c>
      <c r="C684" s="127">
        <v>105</v>
      </c>
      <c r="D684" s="127">
        <v>1913</v>
      </c>
      <c r="E684" s="119">
        <v>13765</v>
      </c>
      <c r="F684" s="119">
        <v>0</v>
      </c>
      <c r="G684" s="119">
        <v>57</v>
      </c>
      <c r="H684" s="119">
        <v>32</v>
      </c>
      <c r="I684" s="119">
        <v>25</v>
      </c>
    </row>
    <row r="685" spans="2:9" x14ac:dyDescent="0.25">
      <c r="B685" s="127" t="s">
        <v>33</v>
      </c>
      <c r="C685" s="127">
        <v>106</v>
      </c>
      <c r="D685" s="127">
        <v>1912</v>
      </c>
      <c r="E685" s="119">
        <v>6335</v>
      </c>
      <c r="F685" s="119">
        <v>0</v>
      </c>
      <c r="G685" s="119">
        <v>27</v>
      </c>
      <c r="H685" s="119">
        <v>17</v>
      </c>
      <c r="I685" s="119">
        <v>10</v>
      </c>
    </row>
    <row r="686" spans="2:9" x14ac:dyDescent="0.25">
      <c r="B686" s="127" t="s">
        <v>33</v>
      </c>
      <c r="C686" s="127">
        <v>107</v>
      </c>
      <c r="D686" s="127">
        <v>1911</v>
      </c>
      <c r="E686" s="119">
        <v>4311</v>
      </c>
      <c r="F686" s="119">
        <v>0</v>
      </c>
      <c r="G686" s="119">
        <v>16</v>
      </c>
      <c r="H686" s="119">
        <v>7</v>
      </c>
      <c r="I686" s="119">
        <v>9</v>
      </c>
    </row>
    <row r="687" spans="2:9" x14ac:dyDescent="0.25">
      <c r="B687" s="127" t="s">
        <v>33</v>
      </c>
      <c r="C687" s="127">
        <v>108</v>
      </c>
      <c r="D687" s="127">
        <v>1910</v>
      </c>
      <c r="E687" s="119">
        <v>879</v>
      </c>
      <c r="F687" s="119">
        <v>0</v>
      </c>
      <c r="G687" s="119">
        <v>5</v>
      </c>
      <c r="H687" s="119">
        <v>3</v>
      </c>
      <c r="I687" s="119">
        <v>2</v>
      </c>
    </row>
    <row r="688" spans="2:9" x14ac:dyDescent="0.25">
      <c r="B688" s="127" t="s">
        <v>33</v>
      </c>
      <c r="C688" s="127">
        <v>109</v>
      </c>
      <c r="D688" s="127">
        <v>1909</v>
      </c>
      <c r="E688" s="119">
        <v>1502</v>
      </c>
      <c r="F688" s="119">
        <v>0</v>
      </c>
      <c r="G688" s="119">
        <v>6</v>
      </c>
      <c r="H688" s="119">
        <v>4</v>
      </c>
      <c r="I688" s="119">
        <v>2</v>
      </c>
    </row>
    <row r="689" spans="2:9" x14ac:dyDescent="0.25">
      <c r="B689" s="127" t="s">
        <v>33</v>
      </c>
      <c r="C689" s="127">
        <v>110</v>
      </c>
      <c r="D689" s="127">
        <v>1908</v>
      </c>
      <c r="E689" s="119">
        <v>547</v>
      </c>
      <c r="F689" s="119">
        <v>0</v>
      </c>
      <c r="G689" s="119">
        <v>2</v>
      </c>
      <c r="H689" s="119">
        <v>2</v>
      </c>
      <c r="I689" s="119">
        <v>0</v>
      </c>
    </row>
    <row r="690" spans="2:9" x14ac:dyDescent="0.25">
      <c r="B690" s="127" t="s">
        <v>33</v>
      </c>
      <c r="C690" s="127">
        <v>111</v>
      </c>
      <c r="D690" s="127">
        <v>1907</v>
      </c>
      <c r="E690" s="119">
        <v>0</v>
      </c>
      <c r="F690" s="119">
        <v>0</v>
      </c>
      <c r="G690" s="119">
        <v>0</v>
      </c>
      <c r="H690" s="119">
        <v>0</v>
      </c>
      <c r="I690" s="119">
        <v>0</v>
      </c>
    </row>
    <row r="691" spans="2:9" x14ac:dyDescent="0.25">
      <c r="B691" s="127" t="s">
        <v>33</v>
      </c>
      <c r="C691" s="127">
        <v>112</v>
      </c>
      <c r="D691" s="127">
        <v>1906</v>
      </c>
      <c r="E691" s="119">
        <v>0</v>
      </c>
      <c r="F691" s="119">
        <v>0</v>
      </c>
      <c r="G691" s="119">
        <v>0</v>
      </c>
      <c r="H691" s="119">
        <v>0</v>
      </c>
      <c r="I691" s="119">
        <v>0</v>
      </c>
    </row>
    <row r="692" spans="2:9" x14ac:dyDescent="0.25">
      <c r="B692" s="127" t="s">
        <v>33</v>
      </c>
      <c r="C692" s="127">
        <v>113</v>
      </c>
      <c r="D692" s="127">
        <v>1905</v>
      </c>
      <c r="E692" s="119">
        <v>365</v>
      </c>
      <c r="F692" s="119">
        <v>0</v>
      </c>
      <c r="G692" s="119">
        <v>1</v>
      </c>
      <c r="H692" s="119">
        <v>0</v>
      </c>
      <c r="I692" s="119">
        <v>1</v>
      </c>
    </row>
    <row r="693" spans="2:9" x14ac:dyDescent="0.25">
      <c r="B693" s="127" t="s">
        <v>45</v>
      </c>
      <c r="C693" s="127">
        <v>0</v>
      </c>
      <c r="D693" s="127">
        <v>2018</v>
      </c>
      <c r="E693" s="119">
        <v>463</v>
      </c>
      <c r="F693" s="119">
        <v>0</v>
      </c>
      <c r="G693" s="119">
        <v>2</v>
      </c>
      <c r="H693" s="119">
        <v>0</v>
      </c>
      <c r="I693" s="119">
        <v>2</v>
      </c>
    </row>
    <row r="694" spans="2:9" x14ac:dyDescent="0.25">
      <c r="B694" s="127" t="s">
        <v>45</v>
      </c>
      <c r="C694" s="127">
        <v>1</v>
      </c>
      <c r="D694" s="127">
        <v>2017</v>
      </c>
      <c r="E694" s="119">
        <v>1733</v>
      </c>
      <c r="F694" s="119">
        <v>0</v>
      </c>
      <c r="G694" s="119">
        <v>5</v>
      </c>
      <c r="H694" s="119">
        <v>0</v>
      </c>
      <c r="I694" s="119">
        <v>5</v>
      </c>
    </row>
    <row r="695" spans="2:9" x14ac:dyDescent="0.25">
      <c r="B695" s="127" t="s">
        <v>45</v>
      </c>
      <c r="C695" s="127">
        <v>2</v>
      </c>
      <c r="D695" s="127">
        <v>2016</v>
      </c>
      <c r="E695" s="119">
        <v>365</v>
      </c>
      <c r="F695" s="119">
        <v>0</v>
      </c>
      <c r="G695" s="119">
        <v>1</v>
      </c>
      <c r="H695" s="119">
        <v>0</v>
      </c>
      <c r="I695" s="119">
        <v>1</v>
      </c>
    </row>
    <row r="696" spans="2:9" x14ac:dyDescent="0.25">
      <c r="B696" s="127" t="s">
        <v>45</v>
      </c>
      <c r="C696" s="127">
        <v>3</v>
      </c>
      <c r="D696" s="127">
        <v>2015</v>
      </c>
      <c r="E696" s="119">
        <v>730</v>
      </c>
      <c r="F696" s="119">
        <v>0</v>
      </c>
      <c r="G696" s="119">
        <v>2</v>
      </c>
      <c r="H696" s="119">
        <v>0</v>
      </c>
      <c r="I696" s="119">
        <v>2</v>
      </c>
    </row>
    <row r="697" spans="2:9" x14ac:dyDescent="0.25">
      <c r="B697" s="127" t="s">
        <v>45</v>
      </c>
      <c r="C697" s="127">
        <v>4</v>
      </c>
      <c r="D697" s="127">
        <v>2014</v>
      </c>
      <c r="E697" s="119">
        <v>1460</v>
      </c>
      <c r="F697" s="119">
        <v>0</v>
      </c>
      <c r="G697" s="119">
        <v>4</v>
      </c>
      <c r="H697" s="119">
        <v>0</v>
      </c>
      <c r="I697" s="119">
        <v>4</v>
      </c>
    </row>
    <row r="698" spans="2:9" x14ac:dyDescent="0.25">
      <c r="B698" s="127" t="s">
        <v>45</v>
      </c>
      <c r="C698" s="127">
        <v>5</v>
      </c>
      <c r="D698" s="127">
        <v>2013</v>
      </c>
      <c r="E698" s="119">
        <v>0</v>
      </c>
      <c r="F698" s="119">
        <v>0</v>
      </c>
      <c r="G698" s="119">
        <v>0</v>
      </c>
      <c r="H698" s="119">
        <v>0</v>
      </c>
      <c r="I698" s="119">
        <v>0</v>
      </c>
    </row>
    <row r="699" spans="2:9" x14ac:dyDescent="0.25">
      <c r="B699" s="127" t="s">
        <v>45</v>
      </c>
      <c r="C699" s="127">
        <v>6</v>
      </c>
      <c r="D699" s="127">
        <v>2012</v>
      </c>
      <c r="E699" s="119">
        <v>0</v>
      </c>
      <c r="F699" s="119">
        <v>0</v>
      </c>
      <c r="G699" s="119">
        <v>0</v>
      </c>
      <c r="H699" s="119">
        <v>0</v>
      </c>
      <c r="I699" s="119">
        <v>0</v>
      </c>
    </row>
    <row r="700" spans="2:9" x14ac:dyDescent="0.25">
      <c r="B700" s="127" t="s">
        <v>45</v>
      </c>
      <c r="C700" s="127">
        <v>7</v>
      </c>
      <c r="D700" s="127">
        <v>2011</v>
      </c>
      <c r="E700" s="119">
        <v>0</v>
      </c>
      <c r="F700" s="119">
        <v>0</v>
      </c>
      <c r="G700" s="119">
        <v>0</v>
      </c>
      <c r="H700" s="119">
        <v>0</v>
      </c>
      <c r="I700" s="119">
        <v>0</v>
      </c>
    </row>
    <row r="701" spans="2:9" x14ac:dyDescent="0.25">
      <c r="B701" s="127" t="s">
        <v>45</v>
      </c>
      <c r="C701" s="127">
        <v>8</v>
      </c>
      <c r="D701" s="127">
        <v>2010</v>
      </c>
      <c r="E701" s="119">
        <v>0</v>
      </c>
      <c r="F701" s="119">
        <v>0</v>
      </c>
      <c r="G701" s="119">
        <v>0</v>
      </c>
      <c r="H701" s="119">
        <v>0</v>
      </c>
      <c r="I701" s="119">
        <v>0</v>
      </c>
    </row>
    <row r="702" spans="2:9" x14ac:dyDescent="0.25">
      <c r="B702" s="127" t="s">
        <v>45</v>
      </c>
      <c r="C702" s="127">
        <v>9</v>
      </c>
      <c r="D702" s="127">
        <v>2009</v>
      </c>
      <c r="E702" s="119">
        <v>0</v>
      </c>
      <c r="F702" s="119">
        <v>0</v>
      </c>
      <c r="G702" s="119">
        <v>0</v>
      </c>
      <c r="H702" s="119">
        <v>0</v>
      </c>
      <c r="I702" s="119">
        <v>0</v>
      </c>
    </row>
    <row r="703" spans="2:9" x14ac:dyDescent="0.25">
      <c r="B703" s="127" t="s">
        <v>45</v>
      </c>
      <c r="C703" s="127">
        <v>10</v>
      </c>
      <c r="D703" s="127">
        <v>2008</v>
      </c>
      <c r="E703" s="119">
        <v>0</v>
      </c>
      <c r="F703" s="119">
        <v>0</v>
      </c>
      <c r="G703" s="119">
        <v>0</v>
      </c>
      <c r="H703" s="119">
        <v>0</v>
      </c>
      <c r="I703" s="119">
        <v>0</v>
      </c>
    </row>
    <row r="704" spans="2:9" x14ac:dyDescent="0.25">
      <c r="B704" s="127" t="s">
        <v>45</v>
      </c>
      <c r="C704" s="127">
        <v>11</v>
      </c>
      <c r="D704" s="127">
        <v>2007</v>
      </c>
      <c r="E704" s="119">
        <v>0</v>
      </c>
      <c r="F704" s="119">
        <v>0</v>
      </c>
      <c r="G704" s="119">
        <v>0</v>
      </c>
      <c r="H704" s="119">
        <v>0</v>
      </c>
      <c r="I704" s="119">
        <v>0</v>
      </c>
    </row>
    <row r="705" spans="2:9" x14ac:dyDescent="0.25">
      <c r="B705" s="127" t="s">
        <v>45</v>
      </c>
      <c r="C705" s="127">
        <v>12</v>
      </c>
      <c r="D705" s="127">
        <v>2006</v>
      </c>
      <c r="E705" s="119">
        <v>122</v>
      </c>
      <c r="F705" s="119">
        <v>0</v>
      </c>
      <c r="G705" s="119">
        <v>1</v>
      </c>
      <c r="H705" s="119">
        <v>0</v>
      </c>
      <c r="I705" s="119">
        <v>1</v>
      </c>
    </row>
    <row r="706" spans="2:9" x14ac:dyDescent="0.25">
      <c r="B706" s="127" t="s">
        <v>45</v>
      </c>
      <c r="C706" s="127">
        <v>13</v>
      </c>
      <c r="D706" s="127">
        <v>2005</v>
      </c>
      <c r="E706" s="119">
        <v>0</v>
      </c>
      <c r="F706" s="119">
        <v>0</v>
      </c>
      <c r="G706" s="119">
        <v>0</v>
      </c>
      <c r="H706" s="119">
        <v>0</v>
      </c>
      <c r="I706" s="119">
        <v>0</v>
      </c>
    </row>
    <row r="707" spans="2:9" x14ac:dyDescent="0.25">
      <c r="B707" s="127" t="s">
        <v>45</v>
      </c>
      <c r="C707" s="127">
        <v>14</v>
      </c>
      <c r="D707" s="127">
        <v>2004</v>
      </c>
      <c r="E707" s="119">
        <v>0</v>
      </c>
      <c r="F707" s="119">
        <v>0</v>
      </c>
      <c r="G707" s="119">
        <v>0</v>
      </c>
      <c r="H707" s="119">
        <v>0</v>
      </c>
      <c r="I707" s="119">
        <v>0</v>
      </c>
    </row>
    <row r="708" spans="2:9" x14ac:dyDescent="0.25">
      <c r="B708" s="127" t="s">
        <v>45</v>
      </c>
      <c r="C708" s="127">
        <v>15</v>
      </c>
      <c r="D708" s="127">
        <v>2003</v>
      </c>
      <c r="E708" s="119">
        <v>0</v>
      </c>
      <c r="F708" s="119">
        <v>0</v>
      </c>
      <c r="G708" s="119">
        <v>0</v>
      </c>
      <c r="H708" s="119">
        <v>0</v>
      </c>
      <c r="I708" s="119">
        <v>0</v>
      </c>
    </row>
    <row r="709" spans="2:9" x14ac:dyDescent="0.25">
      <c r="B709" s="127" t="s">
        <v>45</v>
      </c>
      <c r="C709" s="127">
        <v>16</v>
      </c>
      <c r="D709" s="127">
        <v>2002</v>
      </c>
      <c r="E709" s="119">
        <v>0</v>
      </c>
      <c r="F709" s="119">
        <v>0</v>
      </c>
      <c r="G709" s="119">
        <v>0</v>
      </c>
      <c r="H709" s="119">
        <v>0</v>
      </c>
      <c r="I709" s="119">
        <v>0</v>
      </c>
    </row>
    <row r="710" spans="2:9" x14ac:dyDescent="0.25">
      <c r="B710" s="127" t="s">
        <v>45</v>
      </c>
      <c r="C710" s="127">
        <v>17</v>
      </c>
      <c r="D710" s="127">
        <v>2001</v>
      </c>
      <c r="E710" s="119">
        <v>0</v>
      </c>
      <c r="F710" s="119">
        <v>0</v>
      </c>
      <c r="G710" s="119">
        <v>0</v>
      </c>
      <c r="H710" s="119">
        <v>0</v>
      </c>
      <c r="I710" s="119">
        <v>0</v>
      </c>
    </row>
    <row r="711" spans="2:9" x14ac:dyDescent="0.25">
      <c r="B711" s="127" t="s">
        <v>45</v>
      </c>
      <c r="C711" s="127">
        <v>18</v>
      </c>
      <c r="D711" s="127">
        <v>2000</v>
      </c>
      <c r="E711" s="119">
        <v>0</v>
      </c>
      <c r="F711" s="119">
        <v>0</v>
      </c>
      <c r="G711" s="119">
        <v>0</v>
      </c>
      <c r="H711" s="119">
        <v>0</v>
      </c>
      <c r="I711" s="119">
        <v>0</v>
      </c>
    </row>
    <row r="712" spans="2:9" x14ac:dyDescent="0.25">
      <c r="B712" s="127" t="s">
        <v>45</v>
      </c>
      <c r="C712" s="127">
        <v>19</v>
      </c>
      <c r="D712" s="127">
        <v>1999</v>
      </c>
      <c r="E712" s="119">
        <v>365</v>
      </c>
      <c r="F712" s="119">
        <v>0</v>
      </c>
      <c r="G712" s="119">
        <v>1</v>
      </c>
      <c r="H712" s="119">
        <v>0</v>
      </c>
      <c r="I712" s="119">
        <v>1</v>
      </c>
    </row>
    <row r="713" spans="2:9" x14ac:dyDescent="0.25">
      <c r="B713" s="127" t="s">
        <v>45</v>
      </c>
      <c r="C713" s="127">
        <v>20</v>
      </c>
      <c r="D713" s="127">
        <v>1998</v>
      </c>
      <c r="E713" s="119">
        <v>0</v>
      </c>
      <c r="F713" s="119">
        <v>0</v>
      </c>
      <c r="G713" s="119">
        <v>0</v>
      </c>
      <c r="H713" s="119">
        <v>0</v>
      </c>
      <c r="I713" s="119">
        <v>0</v>
      </c>
    </row>
    <row r="714" spans="2:9" x14ac:dyDescent="0.25">
      <c r="B714" s="127" t="s">
        <v>45</v>
      </c>
      <c r="C714" s="127">
        <v>21</v>
      </c>
      <c r="D714" s="127">
        <v>1997</v>
      </c>
      <c r="E714" s="119">
        <v>0</v>
      </c>
      <c r="F714" s="119">
        <v>0</v>
      </c>
      <c r="G714" s="119">
        <v>0</v>
      </c>
      <c r="H714" s="119">
        <v>0</v>
      </c>
      <c r="I714" s="119">
        <v>0</v>
      </c>
    </row>
    <row r="715" spans="2:9" x14ac:dyDescent="0.25">
      <c r="B715" s="127" t="s">
        <v>45</v>
      </c>
      <c r="C715" s="127">
        <v>22</v>
      </c>
      <c r="D715" s="127">
        <v>1996</v>
      </c>
      <c r="E715" s="119">
        <v>0</v>
      </c>
      <c r="F715" s="119">
        <v>0</v>
      </c>
      <c r="G715" s="119">
        <v>0</v>
      </c>
      <c r="H715" s="119">
        <v>0</v>
      </c>
      <c r="I715" s="119">
        <v>0</v>
      </c>
    </row>
    <row r="716" spans="2:9" x14ac:dyDescent="0.25">
      <c r="B716" s="127" t="s">
        <v>45</v>
      </c>
      <c r="C716" s="127">
        <v>23</v>
      </c>
      <c r="D716" s="127">
        <v>1995</v>
      </c>
      <c r="E716" s="119">
        <v>365</v>
      </c>
      <c r="F716" s="119">
        <v>0</v>
      </c>
      <c r="G716" s="119">
        <v>1</v>
      </c>
      <c r="H716" s="119">
        <v>0</v>
      </c>
      <c r="I716" s="119">
        <v>1</v>
      </c>
    </row>
    <row r="717" spans="2:9" x14ac:dyDescent="0.25">
      <c r="B717" s="127" t="s">
        <v>45</v>
      </c>
      <c r="C717" s="127">
        <v>24</v>
      </c>
      <c r="D717" s="127">
        <v>1994</v>
      </c>
      <c r="E717" s="119">
        <v>0</v>
      </c>
      <c r="F717" s="119">
        <v>0</v>
      </c>
      <c r="G717" s="119">
        <v>0</v>
      </c>
      <c r="H717" s="119">
        <v>0</v>
      </c>
      <c r="I717" s="119">
        <v>0</v>
      </c>
    </row>
    <row r="718" spans="2:9" x14ac:dyDescent="0.25">
      <c r="B718" s="127" t="s">
        <v>45</v>
      </c>
      <c r="C718" s="127">
        <v>25</v>
      </c>
      <c r="D718" s="127">
        <v>1993</v>
      </c>
      <c r="E718" s="119">
        <v>184</v>
      </c>
      <c r="F718" s="119">
        <v>0</v>
      </c>
      <c r="G718" s="119">
        <v>1</v>
      </c>
      <c r="H718" s="119">
        <v>0</v>
      </c>
      <c r="I718" s="119">
        <v>1</v>
      </c>
    </row>
    <row r="719" spans="2:9" x14ac:dyDescent="0.25">
      <c r="B719" s="127" t="s">
        <v>45</v>
      </c>
      <c r="C719" s="127">
        <v>26</v>
      </c>
      <c r="D719" s="127">
        <v>1992</v>
      </c>
      <c r="E719" s="119">
        <v>0</v>
      </c>
      <c r="F719" s="119">
        <v>0</v>
      </c>
      <c r="G719" s="119">
        <v>0</v>
      </c>
      <c r="H719" s="119">
        <v>0</v>
      </c>
      <c r="I719" s="119">
        <v>0</v>
      </c>
    </row>
    <row r="720" spans="2:9" x14ac:dyDescent="0.25">
      <c r="B720" s="127" t="s">
        <v>45</v>
      </c>
      <c r="C720" s="127">
        <v>27</v>
      </c>
      <c r="D720" s="127">
        <v>1991</v>
      </c>
      <c r="E720" s="119">
        <v>0</v>
      </c>
      <c r="F720" s="119">
        <v>0</v>
      </c>
      <c r="G720" s="119">
        <v>0</v>
      </c>
      <c r="H720" s="119">
        <v>0</v>
      </c>
      <c r="I720" s="119">
        <v>0</v>
      </c>
    </row>
    <row r="721" spans="2:9" x14ac:dyDescent="0.25">
      <c r="B721" s="127" t="s">
        <v>45</v>
      </c>
      <c r="C721" s="127">
        <v>28</v>
      </c>
      <c r="D721" s="127">
        <v>1990</v>
      </c>
      <c r="E721" s="119">
        <v>0</v>
      </c>
      <c r="F721" s="119">
        <v>0</v>
      </c>
      <c r="G721" s="119">
        <v>0</v>
      </c>
      <c r="H721" s="119">
        <v>0</v>
      </c>
      <c r="I721" s="119">
        <v>0</v>
      </c>
    </row>
    <row r="722" spans="2:9" x14ac:dyDescent="0.25">
      <c r="B722" s="127" t="s">
        <v>45</v>
      </c>
      <c r="C722" s="127">
        <v>29</v>
      </c>
      <c r="D722" s="127">
        <v>1989</v>
      </c>
      <c r="E722" s="119">
        <v>487</v>
      </c>
      <c r="F722" s="119">
        <v>0</v>
      </c>
      <c r="G722" s="119">
        <v>2</v>
      </c>
      <c r="H722" s="119">
        <v>0</v>
      </c>
      <c r="I722" s="119">
        <v>2</v>
      </c>
    </row>
    <row r="723" spans="2:9" x14ac:dyDescent="0.25">
      <c r="B723" s="127" t="s">
        <v>45</v>
      </c>
      <c r="C723" s="127">
        <v>30</v>
      </c>
      <c r="D723" s="127">
        <v>1988</v>
      </c>
      <c r="E723" s="119">
        <v>0</v>
      </c>
      <c r="F723" s="119">
        <v>0</v>
      </c>
      <c r="G723" s="119">
        <v>0</v>
      </c>
      <c r="H723" s="119">
        <v>0</v>
      </c>
      <c r="I723" s="119">
        <v>0</v>
      </c>
    </row>
    <row r="724" spans="2:9" x14ac:dyDescent="0.25">
      <c r="B724" s="127" t="s">
        <v>45</v>
      </c>
      <c r="C724" s="127">
        <v>31</v>
      </c>
      <c r="D724" s="127">
        <v>1987</v>
      </c>
      <c r="E724" s="119">
        <v>0</v>
      </c>
      <c r="F724" s="119">
        <v>0</v>
      </c>
      <c r="G724" s="119">
        <v>0</v>
      </c>
      <c r="H724" s="119">
        <v>0</v>
      </c>
      <c r="I724" s="119">
        <v>0</v>
      </c>
    </row>
    <row r="725" spans="2:9" x14ac:dyDescent="0.25">
      <c r="B725" s="127" t="s">
        <v>45</v>
      </c>
      <c r="C725" s="127">
        <v>32</v>
      </c>
      <c r="D725" s="127">
        <v>1986</v>
      </c>
      <c r="E725" s="119">
        <v>0</v>
      </c>
      <c r="F725" s="119">
        <v>0</v>
      </c>
      <c r="G725" s="119">
        <v>0</v>
      </c>
      <c r="H725" s="119">
        <v>0</v>
      </c>
      <c r="I725" s="119">
        <v>0</v>
      </c>
    </row>
    <row r="726" spans="2:9" x14ac:dyDescent="0.25">
      <c r="B726" s="127" t="s">
        <v>45</v>
      </c>
      <c r="C726" s="127">
        <v>33</v>
      </c>
      <c r="D726" s="127">
        <v>1985</v>
      </c>
      <c r="E726" s="119">
        <v>1095</v>
      </c>
      <c r="F726" s="119">
        <v>0</v>
      </c>
      <c r="G726" s="119">
        <v>3</v>
      </c>
      <c r="H726" s="119">
        <v>0</v>
      </c>
      <c r="I726" s="119">
        <v>3</v>
      </c>
    </row>
    <row r="727" spans="2:9" x14ac:dyDescent="0.25">
      <c r="B727" s="127" t="s">
        <v>45</v>
      </c>
      <c r="C727" s="127">
        <v>34</v>
      </c>
      <c r="D727" s="127">
        <v>1984</v>
      </c>
      <c r="E727" s="119">
        <v>730</v>
      </c>
      <c r="F727" s="119">
        <v>0</v>
      </c>
      <c r="G727" s="119">
        <v>2</v>
      </c>
      <c r="H727" s="119">
        <v>0</v>
      </c>
      <c r="I727" s="119">
        <v>2</v>
      </c>
    </row>
    <row r="728" spans="2:9" x14ac:dyDescent="0.25">
      <c r="B728" s="127" t="s">
        <v>45</v>
      </c>
      <c r="C728" s="127">
        <v>35</v>
      </c>
      <c r="D728" s="127">
        <v>1983</v>
      </c>
      <c r="E728" s="119">
        <v>0</v>
      </c>
      <c r="F728" s="119">
        <v>0</v>
      </c>
      <c r="G728" s="119">
        <v>0</v>
      </c>
      <c r="H728" s="119">
        <v>0</v>
      </c>
      <c r="I728" s="119">
        <v>0</v>
      </c>
    </row>
    <row r="729" spans="2:9" x14ac:dyDescent="0.25">
      <c r="B729" s="127" t="s">
        <v>45</v>
      </c>
      <c r="C729" s="127">
        <v>36</v>
      </c>
      <c r="D729" s="127">
        <v>1982</v>
      </c>
      <c r="E729" s="119">
        <v>365</v>
      </c>
      <c r="F729" s="119">
        <v>0</v>
      </c>
      <c r="G729" s="119">
        <v>1</v>
      </c>
      <c r="H729" s="119">
        <v>0</v>
      </c>
      <c r="I729" s="119">
        <v>1</v>
      </c>
    </row>
    <row r="730" spans="2:9" x14ac:dyDescent="0.25">
      <c r="B730" s="127" t="s">
        <v>45</v>
      </c>
      <c r="C730" s="127">
        <v>37</v>
      </c>
      <c r="D730" s="127">
        <v>1981</v>
      </c>
      <c r="E730" s="119">
        <v>273</v>
      </c>
      <c r="F730" s="119">
        <v>0</v>
      </c>
      <c r="G730" s="119">
        <v>1</v>
      </c>
      <c r="H730" s="119">
        <v>0</v>
      </c>
      <c r="I730" s="119">
        <v>1</v>
      </c>
    </row>
    <row r="731" spans="2:9" x14ac:dyDescent="0.25">
      <c r="B731" s="127" t="s">
        <v>45</v>
      </c>
      <c r="C731" s="127">
        <v>38</v>
      </c>
      <c r="D731" s="127">
        <v>1980</v>
      </c>
      <c r="E731" s="119">
        <v>365</v>
      </c>
      <c r="F731" s="119">
        <v>0</v>
      </c>
      <c r="G731" s="119">
        <v>1</v>
      </c>
      <c r="H731" s="119">
        <v>0</v>
      </c>
      <c r="I731" s="119">
        <v>1</v>
      </c>
    </row>
    <row r="732" spans="2:9" x14ac:dyDescent="0.25">
      <c r="B732" s="127" t="s">
        <v>45</v>
      </c>
      <c r="C732" s="127">
        <v>39</v>
      </c>
      <c r="D732" s="127">
        <v>1979</v>
      </c>
      <c r="E732" s="119">
        <v>0</v>
      </c>
      <c r="F732" s="119">
        <v>0</v>
      </c>
      <c r="G732" s="119">
        <v>0</v>
      </c>
      <c r="H732" s="119">
        <v>0</v>
      </c>
      <c r="I732" s="119">
        <v>0</v>
      </c>
    </row>
    <row r="733" spans="2:9" x14ac:dyDescent="0.25">
      <c r="B733" s="127" t="s">
        <v>45</v>
      </c>
      <c r="C733" s="127">
        <v>40</v>
      </c>
      <c r="D733" s="127">
        <v>1978</v>
      </c>
      <c r="E733" s="119">
        <v>0</v>
      </c>
      <c r="F733" s="119">
        <v>0</v>
      </c>
      <c r="G733" s="119">
        <v>0</v>
      </c>
      <c r="H733" s="119">
        <v>0</v>
      </c>
      <c r="I733" s="119">
        <v>0</v>
      </c>
    </row>
    <row r="734" spans="2:9" x14ac:dyDescent="0.25">
      <c r="B734" s="127" t="s">
        <v>45</v>
      </c>
      <c r="C734" s="127">
        <v>41</v>
      </c>
      <c r="D734" s="127">
        <v>1977</v>
      </c>
      <c r="E734" s="119">
        <v>0</v>
      </c>
      <c r="F734" s="119">
        <v>0</v>
      </c>
      <c r="G734" s="119">
        <v>0</v>
      </c>
      <c r="H734" s="119">
        <v>0</v>
      </c>
      <c r="I734" s="119">
        <v>0</v>
      </c>
    </row>
    <row r="735" spans="2:9" x14ac:dyDescent="0.25">
      <c r="B735" s="127" t="s">
        <v>45</v>
      </c>
      <c r="C735" s="127">
        <v>42</v>
      </c>
      <c r="D735" s="127">
        <v>1976</v>
      </c>
      <c r="E735" s="119">
        <v>0</v>
      </c>
      <c r="F735" s="119">
        <v>0</v>
      </c>
      <c r="G735" s="119">
        <v>0</v>
      </c>
      <c r="H735" s="119">
        <v>0</v>
      </c>
      <c r="I735" s="119">
        <v>0</v>
      </c>
    </row>
    <row r="736" spans="2:9" x14ac:dyDescent="0.25">
      <c r="B736" s="127" t="s">
        <v>45</v>
      </c>
      <c r="C736" s="127">
        <v>43</v>
      </c>
      <c r="D736" s="127">
        <v>1975</v>
      </c>
      <c r="E736" s="119">
        <v>0</v>
      </c>
      <c r="F736" s="119">
        <v>0</v>
      </c>
      <c r="G736" s="119">
        <v>0</v>
      </c>
      <c r="H736" s="119">
        <v>0</v>
      </c>
      <c r="I736" s="119">
        <v>0</v>
      </c>
    </row>
    <row r="737" spans="2:9" x14ac:dyDescent="0.25">
      <c r="B737" s="127" t="s">
        <v>45</v>
      </c>
      <c r="C737" s="127">
        <v>44</v>
      </c>
      <c r="D737" s="127">
        <v>1974</v>
      </c>
      <c r="E737" s="119">
        <v>0</v>
      </c>
      <c r="F737" s="119">
        <v>0</v>
      </c>
      <c r="G737" s="119">
        <v>0</v>
      </c>
      <c r="H737" s="119">
        <v>0</v>
      </c>
      <c r="I737" s="119">
        <v>0</v>
      </c>
    </row>
    <row r="738" spans="2:9" x14ac:dyDescent="0.25">
      <c r="B738" s="127" t="s">
        <v>45</v>
      </c>
      <c r="C738" s="127">
        <v>45</v>
      </c>
      <c r="D738" s="127">
        <v>1973</v>
      </c>
      <c r="E738" s="119">
        <v>365</v>
      </c>
      <c r="F738" s="119">
        <v>0</v>
      </c>
      <c r="G738" s="119">
        <v>1</v>
      </c>
      <c r="H738" s="119">
        <v>0</v>
      </c>
      <c r="I738" s="119">
        <v>1</v>
      </c>
    </row>
    <row r="739" spans="2:9" x14ac:dyDescent="0.25">
      <c r="B739" s="127" t="s">
        <v>45</v>
      </c>
      <c r="C739" s="127">
        <v>46</v>
      </c>
      <c r="D739" s="127">
        <v>1972</v>
      </c>
      <c r="E739" s="119">
        <v>365</v>
      </c>
      <c r="F739" s="119">
        <v>0</v>
      </c>
      <c r="G739" s="119">
        <v>1</v>
      </c>
      <c r="H739" s="119">
        <v>0</v>
      </c>
      <c r="I739" s="119">
        <v>1</v>
      </c>
    </row>
    <row r="740" spans="2:9" x14ac:dyDescent="0.25">
      <c r="B740" s="127" t="s">
        <v>45</v>
      </c>
      <c r="C740" s="127">
        <v>47</v>
      </c>
      <c r="D740" s="127">
        <v>1971</v>
      </c>
      <c r="E740" s="119">
        <v>365</v>
      </c>
      <c r="F740" s="119">
        <v>0</v>
      </c>
      <c r="G740" s="119">
        <v>1</v>
      </c>
      <c r="H740" s="119">
        <v>0</v>
      </c>
      <c r="I740" s="119">
        <v>1</v>
      </c>
    </row>
    <row r="741" spans="2:9" x14ac:dyDescent="0.25">
      <c r="B741" s="127" t="s">
        <v>45</v>
      </c>
      <c r="C741" s="127">
        <v>48</v>
      </c>
      <c r="D741" s="127">
        <v>1970</v>
      </c>
      <c r="E741" s="119">
        <v>0</v>
      </c>
      <c r="F741" s="119">
        <v>0</v>
      </c>
      <c r="G741" s="119">
        <v>0</v>
      </c>
      <c r="H741" s="119">
        <v>0</v>
      </c>
      <c r="I741" s="119">
        <v>0</v>
      </c>
    </row>
    <row r="742" spans="2:9" x14ac:dyDescent="0.25">
      <c r="B742" s="127" t="s">
        <v>45</v>
      </c>
      <c r="C742" s="127">
        <v>49</v>
      </c>
      <c r="D742" s="127">
        <v>1969</v>
      </c>
      <c r="E742" s="119">
        <v>0</v>
      </c>
      <c r="F742" s="119">
        <v>0</v>
      </c>
      <c r="G742" s="119">
        <v>0</v>
      </c>
      <c r="H742" s="119">
        <v>0</v>
      </c>
      <c r="I742" s="119">
        <v>0</v>
      </c>
    </row>
    <row r="743" spans="2:9" x14ac:dyDescent="0.25">
      <c r="B743" s="127" t="s">
        <v>45</v>
      </c>
      <c r="C743" s="127">
        <v>50</v>
      </c>
      <c r="D743" s="127">
        <v>1968</v>
      </c>
      <c r="E743" s="119">
        <v>0</v>
      </c>
      <c r="F743" s="119">
        <v>0</v>
      </c>
      <c r="G743" s="119">
        <v>0</v>
      </c>
      <c r="H743" s="119">
        <v>0</v>
      </c>
      <c r="I743" s="119">
        <v>0</v>
      </c>
    </row>
    <row r="744" spans="2:9" x14ac:dyDescent="0.25">
      <c r="B744" s="127" t="s">
        <v>45</v>
      </c>
      <c r="C744" s="127">
        <v>51</v>
      </c>
      <c r="D744" s="127">
        <v>1967</v>
      </c>
      <c r="E744" s="119">
        <v>0</v>
      </c>
      <c r="F744" s="119">
        <v>0</v>
      </c>
      <c r="G744" s="119">
        <v>0</v>
      </c>
      <c r="H744" s="119">
        <v>0</v>
      </c>
      <c r="I744" s="119">
        <v>0</v>
      </c>
    </row>
    <row r="745" spans="2:9" x14ac:dyDescent="0.25">
      <c r="B745" s="127" t="s">
        <v>45</v>
      </c>
      <c r="C745" s="127">
        <v>52</v>
      </c>
      <c r="D745" s="127">
        <v>1966</v>
      </c>
      <c r="E745" s="119">
        <v>365</v>
      </c>
      <c r="F745" s="119">
        <v>0</v>
      </c>
      <c r="G745" s="119">
        <v>1</v>
      </c>
      <c r="H745" s="119">
        <v>0</v>
      </c>
      <c r="I745" s="119">
        <v>1</v>
      </c>
    </row>
    <row r="746" spans="2:9" x14ac:dyDescent="0.25">
      <c r="B746" s="127" t="s">
        <v>45</v>
      </c>
      <c r="C746" s="127">
        <v>53</v>
      </c>
      <c r="D746" s="127">
        <v>1965</v>
      </c>
      <c r="E746" s="119">
        <v>0</v>
      </c>
      <c r="F746" s="119">
        <v>0</v>
      </c>
      <c r="G746" s="119">
        <v>0</v>
      </c>
      <c r="H746" s="119">
        <v>0</v>
      </c>
      <c r="I746" s="119">
        <v>0</v>
      </c>
    </row>
    <row r="747" spans="2:9" x14ac:dyDescent="0.25">
      <c r="B747" s="127" t="s">
        <v>45</v>
      </c>
      <c r="C747" s="127">
        <v>54</v>
      </c>
      <c r="D747" s="127">
        <v>1964</v>
      </c>
      <c r="E747" s="119">
        <v>0</v>
      </c>
      <c r="F747" s="119">
        <v>0</v>
      </c>
      <c r="G747" s="119">
        <v>0</v>
      </c>
      <c r="H747" s="119">
        <v>0</v>
      </c>
      <c r="I747" s="119">
        <v>0</v>
      </c>
    </row>
    <row r="748" spans="2:9" x14ac:dyDescent="0.25">
      <c r="B748" s="127" t="s">
        <v>45</v>
      </c>
      <c r="C748" s="127">
        <v>55</v>
      </c>
      <c r="D748" s="127">
        <v>1963</v>
      </c>
      <c r="E748" s="119">
        <v>0</v>
      </c>
      <c r="F748" s="119">
        <v>0</v>
      </c>
      <c r="G748" s="119">
        <v>0</v>
      </c>
      <c r="H748" s="119">
        <v>0</v>
      </c>
      <c r="I748" s="119">
        <v>0</v>
      </c>
    </row>
    <row r="749" spans="2:9" x14ac:dyDescent="0.25">
      <c r="B749" s="127" t="s">
        <v>45</v>
      </c>
      <c r="C749" s="127">
        <v>56</v>
      </c>
      <c r="D749" s="127">
        <v>1962</v>
      </c>
      <c r="E749" s="119">
        <v>0</v>
      </c>
      <c r="F749" s="119">
        <v>0</v>
      </c>
      <c r="G749" s="119">
        <v>0</v>
      </c>
      <c r="H749" s="119">
        <v>0</v>
      </c>
      <c r="I749" s="119">
        <v>0</v>
      </c>
    </row>
    <row r="750" spans="2:9" x14ac:dyDescent="0.25">
      <c r="B750" s="127" t="s">
        <v>45</v>
      </c>
      <c r="C750" s="127">
        <v>57</v>
      </c>
      <c r="D750" s="127">
        <v>1961</v>
      </c>
      <c r="E750" s="119">
        <v>365</v>
      </c>
      <c r="F750" s="119">
        <v>0</v>
      </c>
      <c r="G750" s="119">
        <v>1</v>
      </c>
      <c r="H750" s="119">
        <v>0</v>
      </c>
      <c r="I750" s="119">
        <v>1</v>
      </c>
    </row>
    <row r="751" spans="2:9" x14ac:dyDescent="0.25">
      <c r="B751" s="127" t="s">
        <v>45</v>
      </c>
      <c r="C751" s="127">
        <v>58</v>
      </c>
      <c r="D751" s="127">
        <v>1960</v>
      </c>
      <c r="E751" s="119">
        <v>0</v>
      </c>
      <c r="F751" s="119">
        <v>0</v>
      </c>
      <c r="G751" s="119">
        <v>0</v>
      </c>
      <c r="H751" s="119">
        <v>0</v>
      </c>
      <c r="I751" s="119">
        <v>0</v>
      </c>
    </row>
    <row r="752" spans="2:9" x14ac:dyDescent="0.25">
      <c r="B752" s="127" t="s">
        <v>45</v>
      </c>
      <c r="C752" s="127">
        <v>59</v>
      </c>
      <c r="D752" s="127">
        <v>1959</v>
      </c>
      <c r="E752" s="119">
        <v>0</v>
      </c>
      <c r="F752" s="119">
        <v>0</v>
      </c>
      <c r="G752" s="119">
        <v>0</v>
      </c>
      <c r="H752" s="119">
        <v>0</v>
      </c>
      <c r="I752" s="119">
        <v>0</v>
      </c>
    </row>
    <row r="753" spans="2:9" x14ac:dyDescent="0.25">
      <c r="B753" s="127" t="s">
        <v>45</v>
      </c>
      <c r="C753" s="127">
        <v>60</v>
      </c>
      <c r="D753" s="127">
        <v>1958</v>
      </c>
      <c r="E753" s="119">
        <v>0</v>
      </c>
      <c r="F753" s="119">
        <v>0</v>
      </c>
      <c r="G753" s="119">
        <v>0</v>
      </c>
      <c r="H753" s="119">
        <v>0</v>
      </c>
      <c r="I753" s="119">
        <v>0</v>
      </c>
    </row>
    <row r="754" spans="2:9" x14ac:dyDescent="0.25">
      <c r="B754" s="127" t="s">
        <v>45</v>
      </c>
      <c r="C754" s="127">
        <v>61</v>
      </c>
      <c r="D754" s="127">
        <v>1957</v>
      </c>
      <c r="E754" s="119">
        <v>0</v>
      </c>
      <c r="F754" s="119">
        <v>0</v>
      </c>
      <c r="G754" s="119">
        <v>0</v>
      </c>
      <c r="H754" s="119">
        <v>0</v>
      </c>
      <c r="I754" s="119">
        <v>0</v>
      </c>
    </row>
    <row r="755" spans="2:9" x14ac:dyDescent="0.25">
      <c r="B755" s="127" t="s">
        <v>45</v>
      </c>
      <c r="C755" s="127">
        <v>62</v>
      </c>
      <c r="D755" s="127">
        <v>1956</v>
      </c>
      <c r="E755" s="119">
        <v>0</v>
      </c>
      <c r="F755" s="119">
        <v>0</v>
      </c>
      <c r="G755" s="119">
        <v>0</v>
      </c>
      <c r="H755" s="119">
        <v>0</v>
      </c>
      <c r="I755" s="119">
        <v>0</v>
      </c>
    </row>
    <row r="756" spans="2:9" x14ac:dyDescent="0.25">
      <c r="B756" s="127" t="s">
        <v>45</v>
      </c>
      <c r="C756" s="127">
        <v>63</v>
      </c>
      <c r="D756" s="127">
        <v>1955</v>
      </c>
      <c r="E756" s="119">
        <v>365</v>
      </c>
      <c r="F756" s="119">
        <v>0</v>
      </c>
      <c r="G756" s="119">
        <v>1</v>
      </c>
      <c r="H756" s="119">
        <v>0</v>
      </c>
      <c r="I756" s="119">
        <v>1</v>
      </c>
    </row>
    <row r="757" spans="2:9" x14ac:dyDescent="0.25">
      <c r="B757" s="127" t="s">
        <v>45</v>
      </c>
      <c r="C757" s="127">
        <v>64</v>
      </c>
      <c r="D757" s="127">
        <v>1954</v>
      </c>
      <c r="E757" s="119">
        <v>0</v>
      </c>
      <c r="F757" s="119">
        <v>0</v>
      </c>
      <c r="G757" s="119">
        <v>0</v>
      </c>
      <c r="H757" s="119">
        <v>0</v>
      </c>
      <c r="I757" s="119">
        <v>0</v>
      </c>
    </row>
    <row r="758" spans="2:9" x14ac:dyDescent="0.25">
      <c r="B758" s="127" t="s">
        <v>45</v>
      </c>
      <c r="C758" s="127">
        <v>65</v>
      </c>
      <c r="D758" s="127">
        <v>1953</v>
      </c>
      <c r="E758" s="119">
        <v>0</v>
      </c>
      <c r="F758" s="119">
        <v>0</v>
      </c>
      <c r="G758" s="119">
        <v>0</v>
      </c>
      <c r="H758" s="119">
        <v>0</v>
      </c>
      <c r="I758" s="119">
        <v>0</v>
      </c>
    </row>
    <row r="759" spans="2:9" x14ac:dyDescent="0.25">
      <c r="B759" s="127" t="s">
        <v>45</v>
      </c>
      <c r="C759" s="127">
        <v>66</v>
      </c>
      <c r="D759" s="127">
        <v>1952</v>
      </c>
      <c r="E759" s="119">
        <v>0</v>
      </c>
      <c r="F759" s="119">
        <v>0</v>
      </c>
      <c r="G759" s="119">
        <v>0</v>
      </c>
      <c r="H759" s="119">
        <v>0</v>
      </c>
      <c r="I759" s="119">
        <v>0</v>
      </c>
    </row>
    <row r="760" spans="2:9" x14ac:dyDescent="0.25">
      <c r="B760" s="127" t="s">
        <v>45</v>
      </c>
      <c r="C760" s="127">
        <v>67</v>
      </c>
      <c r="D760" s="127">
        <v>1951</v>
      </c>
      <c r="E760" s="119">
        <v>0</v>
      </c>
      <c r="F760" s="119">
        <v>0</v>
      </c>
      <c r="G760" s="119">
        <v>0</v>
      </c>
      <c r="H760" s="119">
        <v>0</v>
      </c>
      <c r="I760" s="119">
        <v>0</v>
      </c>
    </row>
    <row r="761" spans="2:9" x14ac:dyDescent="0.25">
      <c r="B761" s="38" t="s">
        <v>45</v>
      </c>
      <c r="C761" s="127">
        <v>68</v>
      </c>
      <c r="D761" s="127">
        <v>1950</v>
      </c>
      <c r="E761" s="119">
        <v>0</v>
      </c>
      <c r="F761" s="119">
        <v>0</v>
      </c>
      <c r="G761" s="119">
        <v>0</v>
      </c>
      <c r="H761" s="119">
        <v>0</v>
      </c>
      <c r="I761" s="119">
        <v>0</v>
      </c>
    </row>
    <row r="762" spans="2:9" x14ac:dyDescent="0.25">
      <c r="B762" s="127" t="s">
        <v>45</v>
      </c>
      <c r="C762" s="127">
        <v>69</v>
      </c>
      <c r="D762" s="127">
        <v>1949</v>
      </c>
      <c r="E762" s="119">
        <v>0</v>
      </c>
      <c r="F762" s="119">
        <v>0</v>
      </c>
      <c r="G762" s="119">
        <v>0</v>
      </c>
      <c r="H762" s="119">
        <v>0</v>
      </c>
      <c r="I762" s="119">
        <v>0</v>
      </c>
    </row>
    <row r="763" spans="2:9" x14ac:dyDescent="0.25">
      <c r="B763" s="127" t="s">
        <v>45</v>
      </c>
      <c r="C763" s="127">
        <v>70</v>
      </c>
      <c r="D763" s="127">
        <v>1948</v>
      </c>
      <c r="E763" s="119">
        <v>0</v>
      </c>
      <c r="F763" s="119">
        <v>0</v>
      </c>
      <c r="G763" s="119">
        <v>0</v>
      </c>
      <c r="H763" s="119">
        <v>0</v>
      </c>
      <c r="I763" s="119">
        <v>0</v>
      </c>
    </row>
    <row r="764" spans="2:9" x14ac:dyDescent="0.25">
      <c r="B764" s="127" t="s">
        <v>45</v>
      </c>
      <c r="C764" s="127">
        <v>71</v>
      </c>
      <c r="D764" s="127">
        <v>1947</v>
      </c>
      <c r="E764" s="119">
        <v>0</v>
      </c>
      <c r="F764" s="119">
        <v>0</v>
      </c>
      <c r="G764" s="119">
        <v>0</v>
      </c>
      <c r="H764" s="119">
        <v>0</v>
      </c>
      <c r="I764" s="119">
        <v>0</v>
      </c>
    </row>
    <row r="765" spans="2:9" x14ac:dyDescent="0.25">
      <c r="B765" s="127" t="s">
        <v>45</v>
      </c>
      <c r="C765" s="127">
        <v>72</v>
      </c>
      <c r="D765" s="127">
        <v>1946</v>
      </c>
      <c r="E765" s="119">
        <v>0</v>
      </c>
      <c r="F765" s="119">
        <v>0</v>
      </c>
      <c r="G765" s="119">
        <v>0</v>
      </c>
      <c r="H765" s="119">
        <v>0</v>
      </c>
      <c r="I765" s="119">
        <v>0</v>
      </c>
    </row>
    <row r="766" spans="2:9" x14ac:dyDescent="0.25">
      <c r="B766" s="127" t="s">
        <v>45</v>
      </c>
      <c r="C766" s="127">
        <v>73</v>
      </c>
      <c r="D766" s="127">
        <v>1945</v>
      </c>
      <c r="E766" s="119">
        <v>0</v>
      </c>
      <c r="F766" s="119">
        <v>0</v>
      </c>
      <c r="G766" s="119">
        <v>0</v>
      </c>
      <c r="H766" s="119">
        <v>0</v>
      </c>
      <c r="I766" s="119">
        <v>0</v>
      </c>
    </row>
    <row r="767" spans="2:9" x14ac:dyDescent="0.25">
      <c r="B767" s="127" t="s">
        <v>45</v>
      </c>
      <c r="C767" s="127">
        <v>74</v>
      </c>
      <c r="D767" s="127">
        <v>1944</v>
      </c>
      <c r="E767" s="119">
        <v>0</v>
      </c>
      <c r="F767" s="119">
        <v>0</v>
      </c>
      <c r="G767" s="119">
        <v>0</v>
      </c>
      <c r="H767" s="119">
        <v>0</v>
      </c>
      <c r="I767" s="119">
        <v>0</v>
      </c>
    </row>
    <row r="768" spans="2:9" x14ac:dyDescent="0.25">
      <c r="B768" s="127" t="s">
        <v>45</v>
      </c>
      <c r="C768" s="127">
        <v>75</v>
      </c>
      <c r="D768" s="127">
        <v>1943</v>
      </c>
      <c r="E768" s="119">
        <v>0</v>
      </c>
      <c r="F768" s="119">
        <v>0</v>
      </c>
      <c r="G768" s="119">
        <v>0</v>
      </c>
      <c r="H768" s="119">
        <v>0</v>
      </c>
      <c r="I768" s="119">
        <v>0</v>
      </c>
    </row>
    <row r="769" spans="2:9" x14ac:dyDescent="0.25">
      <c r="B769" s="127" t="s">
        <v>45</v>
      </c>
      <c r="C769" s="127">
        <v>76</v>
      </c>
      <c r="D769" s="127">
        <v>1942</v>
      </c>
      <c r="E769" s="119">
        <v>0</v>
      </c>
      <c r="F769" s="119">
        <v>0</v>
      </c>
      <c r="G769" s="119">
        <v>0</v>
      </c>
      <c r="H769" s="119">
        <v>0</v>
      </c>
      <c r="I769" s="119">
        <v>0</v>
      </c>
    </row>
    <row r="770" spans="2:9" x14ac:dyDescent="0.25">
      <c r="B770" s="127" t="s">
        <v>45</v>
      </c>
      <c r="C770" s="127">
        <v>77</v>
      </c>
      <c r="D770" s="127">
        <v>1941</v>
      </c>
      <c r="E770" s="119">
        <v>0</v>
      </c>
      <c r="F770" s="119">
        <v>0</v>
      </c>
      <c r="G770" s="119">
        <v>0</v>
      </c>
      <c r="H770" s="119">
        <v>0</v>
      </c>
      <c r="I770" s="119">
        <v>0</v>
      </c>
    </row>
    <row r="771" spans="2:9" x14ac:dyDescent="0.25">
      <c r="B771" s="127" t="s">
        <v>45</v>
      </c>
      <c r="C771" s="127">
        <v>78</v>
      </c>
      <c r="D771" s="127">
        <v>1940</v>
      </c>
      <c r="E771" s="119">
        <v>0</v>
      </c>
      <c r="F771" s="119">
        <v>0</v>
      </c>
      <c r="G771" s="119">
        <v>0</v>
      </c>
      <c r="H771" s="119">
        <v>0</v>
      </c>
      <c r="I771" s="119">
        <v>0</v>
      </c>
    </row>
    <row r="772" spans="2:9" x14ac:dyDescent="0.25">
      <c r="B772" s="127" t="s">
        <v>45</v>
      </c>
      <c r="C772" s="127">
        <v>79</v>
      </c>
      <c r="D772" s="127">
        <v>1939</v>
      </c>
      <c r="E772" s="119">
        <v>0</v>
      </c>
      <c r="F772" s="119">
        <v>0</v>
      </c>
      <c r="G772" s="119">
        <v>0</v>
      </c>
      <c r="H772" s="119">
        <v>0</v>
      </c>
      <c r="I772" s="119">
        <v>0</v>
      </c>
    </row>
    <row r="773" spans="2:9" x14ac:dyDescent="0.25">
      <c r="B773" s="127" t="s">
        <v>45</v>
      </c>
      <c r="C773" s="127">
        <v>80</v>
      </c>
      <c r="D773" s="127">
        <v>1938</v>
      </c>
      <c r="E773" s="119">
        <v>0</v>
      </c>
      <c r="F773" s="119">
        <v>0</v>
      </c>
      <c r="G773" s="119">
        <v>0</v>
      </c>
      <c r="H773" s="119">
        <v>0</v>
      </c>
      <c r="I773" s="119">
        <v>0</v>
      </c>
    </row>
    <row r="774" spans="2:9" x14ac:dyDescent="0.25">
      <c r="B774" s="127" t="s">
        <v>45</v>
      </c>
      <c r="C774" s="127">
        <v>81</v>
      </c>
      <c r="D774" s="127">
        <v>1937</v>
      </c>
      <c r="E774" s="119">
        <v>0</v>
      </c>
      <c r="F774" s="119">
        <v>0</v>
      </c>
      <c r="G774" s="119">
        <v>0</v>
      </c>
      <c r="H774" s="119">
        <v>0</v>
      </c>
      <c r="I774" s="119">
        <v>0</v>
      </c>
    </row>
    <row r="775" spans="2:9" x14ac:dyDescent="0.25">
      <c r="B775" s="127" t="s">
        <v>45</v>
      </c>
      <c r="C775" s="127">
        <v>82</v>
      </c>
      <c r="D775" s="127">
        <v>1936</v>
      </c>
      <c r="E775" s="119">
        <v>0</v>
      </c>
      <c r="F775" s="119">
        <v>0</v>
      </c>
      <c r="G775" s="119">
        <v>0</v>
      </c>
      <c r="H775" s="119">
        <v>0</v>
      </c>
      <c r="I775" s="119">
        <v>0</v>
      </c>
    </row>
    <row r="776" spans="2:9" x14ac:dyDescent="0.25">
      <c r="B776" s="127" t="s">
        <v>45</v>
      </c>
      <c r="C776" s="127">
        <v>83</v>
      </c>
      <c r="D776" s="127">
        <v>1935</v>
      </c>
      <c r="E776" s="119">
        <v>0</v>
      </c>
      <c r="F776" s="119">
        <v>0</v>
      </c>
      <c r="G776" s="119">
        <v>0</v>
      </c>
      <c r="H776" s="119">
        <v>0</v>
      </c>
      <c r="I776" s="119">
        <v>0</v>
      </c>
    </row>
    <row r="777" spans="2:9" x14ac:dyDescent="0.25">
      <c r="B777" s="127" t="s">
        <v>45</v>
      </c>
      <c r="C777" s="127">
        <v>84</v>
      </c>
      <c r="D777" s="127">
        <v>1934</v>
      </c>
      <c r="E777" s="119">
        <v>0</v>
      </c>
      <c r="F777" s="119">
        <v>0</v>
      </c>
      <c r="G777" s="119">
        <v>0</v>
      </c>
      <c r="H777" s="119">
        <v>0</v>
      </c>
      <c r="I777" s="119">
        <v>0</v>
      </c>
    </row>
    <row r="778" spans="2:9" x14ac:dyDescent="0.25">
      <c r="B778" s="127" t="s">
        <v>45</v>
      </c>
      <c r="C778" s="127">
        <v>85</v>
      </c>
      <c r="D778" s="127">
        <v>1933</v>
      </c>
      <c r="E778" s="119">
        <v>0</v>
      </c>
      <c r="F778" s="119">
        <v>0</v>
      </c>
      <c r="G778" s="119">
        <v>0</v>
      </c>
      <c r="H778" s="119">
        <v>0</v>
      </c>
      <c r="I778" s="119">
        <v>0</v>
      </c>
    </row>
    <row r="779" spans="2:9" x14ac:dyDescent="0.25">
      <c r="B779" s="127" t="s">
        <v>45</v>
      </c>
      <c r="C779" s="127">
        <v>86</v>
      </c>
      <c r="D779" s="127">
        <v>1932</v>
      </c>
      <c r="E779" s="119">
        <v>0</v>
      </c>
      <c r="F779" s="119">
        <v>0</v>
      </c>
      <c r="G779" s="119">
        <v>0</v>
      </c>
      <c r="H779" s="119">
        <v>0</v>
      </c>
      <c r="I779" s="119">
        <v>0</v>
      </c>
    </row>
    <row r="780" spans="2:9" x14ac:dyDescent="0.25">
      <c r="B780" s="127" t="s">
        <v>45</v>
      </c>
      <c r="C780" s="127">
        <v>87</v>
      </c>
      <c r="D780" s="127">
        <v>1931</v>
      </c>
      <c r="E780" s="119">
        <v>0</v>
      </c>
      <c r="F780" s="119">
        <v>0</v>
      </c>
      <c r="G780" s="119">
        <v>0</v>
      </c>
      <c r="H780" s="119">
        <v>0</v>
      </c>
      <c r="I780" s="119">
        <v>0</v>
      </c>
    </row>
    <row r="781" spans="2:9" x14ac:dyDescent="0.25">
      <c r="B781" s="127" t="s">
        <v>45</v>
      </c>
      <c r="C781" s="127">
        <v>88</v>
      </c>
      <c r="D781" s="127">
        <v>1930</v>
      </c>
      <c r="E781" s="119">
        <v>0</v>
      </c>
      <c r="F781" s="119">
        <v>0</v>
      </c>
      <c r="G781" s="119">
        <v>0</v>
      </c>
      <c r="H781" s="119">
        <v>0</v>
      </c>
      <c r="I781" s="119">
        <v>0</v>
      </c>
    </row>
    <row r="782" spans="2:9" x14ac:dyDescent="0.25">
      <c r="B782" s="127" t="s">
        <v>45</v>
      </c>
      <c r="C782" s="127">
        <v>89</v>
      </c>
      <c r="D782" s="127">
        <v>1929</v>
      </c>
      <c r="E782" s="119">
        <v>0</v>
      </c>
      <c r="F782" s="119">
        <v>0</v>
      </c>
      <c r="G782" s="119">
        <v>0</v>
      </c>
      <c r="H782" s="119">
        <v>0</v>
      </c>
      <c r="I782" s="119">
        <v>0</v>
      </c>
    </row>
    <row r="783" spans="2:9" x14ac:dyDescent="0.25">
      <c r="B783" s="127" t="s">
        <v>45</v>
      </c>
      <c r="C783" s="127">
        <v>90</v>
      </c>
      <c r="D783" s="127">
        <v>1928</v>
      </c>
      <c r="E783" s="119">
        <v>0</v>
      </c>
      <c r="F783" s="119">
        <v>0</v>
      </c>
      <c r="G783" s="119">
        <v>0</v>
      </c>
      <c r="H783" s="119">
        <v>0</v>
      </c>
      <c r="I783" s="119">
        <v>0</v>
      </c>
    </row>
    <row r="784" spans="2:9" x14ac:dyDescent="0.25">
      <c r="B784" s="127" t="s">
        <v>45</v>
      </c>
      <c r="C784" s="127">
        <v>91</v>
      </c>
      <c r="D784" s="127">
        <v>1927</v>
      </c>
      <c r="E784" s="119">
        <v>0</v>
      </c>
      <c r="F784" s="119">
        <v>0</v>
      </c>
      <c r="G784" s="119">
        <v>0</v>
      </c>
      <c r="H784" s="119">
        <v>0</v>
      </c>
      <c r="I784" s="119">
        <v>0</v>
      </c>
    </row>
    <row r="785" spans="2:9" x14ac:dyDescent="0.25">
      <c r="B785" s="127" t="s">
        <v>45</v>
      </c>
      <c r="C785" s="127">
        <v>92</v>
      </c>
      <c r="D785" s="127">
        <v>1926</v>
      </c>
      <c r="E785" s="119">
        <v>0</v>
      </c>
      <c r="F785" s="119">
        <v>0</v>
      </c>
      <c r="G785" s="119">
        <v>0</v>
      </c>
      <c r="H785" s="119">
        <v>0</v>
      </c>
      <c r="I785" s="119">
        <v>0</v>
      </c>
    </row>
    <row r="786" spans="2:9" x14ac:dyDescent="0.25">
      <c r="B786" s="127" t="s">
        <v>45</v>
      </c>
      <c r="C786" s="127">
        <v>93</v>
      </c>
      <c r="D786" s="127">
        <v>1925</v>
      </c>
      <c r="E786" s="119">
        <v>0</v>
      </c>
      <c r="F786" s="119">
        <v>0</v>
      </c>
      <c r="G786" s="119">
        <v>0</v>
      </c>
      <c r="H786" s="119">
        <v>0</v>
      </c>
      <c r="I786" s="119">
        <v>0</v>
      </c>
    </row>
    <row r="787" spans="2:9" x14ac:dyDescent="0.25">
      <c r="B787" s="127" t="s">
        <v>45</v>
      </c>
      <c r="C787" s="127">
        <v>94</v>
      </c>
      <c r="D787" s="127">
        <v>1924</v>
      </c>
      <c r="E787" s="119">
        <v>0</v>
      </c>
      <c r="F787" s="119">
        <v>0</v>
      </c>
      <c r="G787" s="119">
        <v>0</v>
      </c>
      <c r="H787" s="119">
        <v>0</v>
      </c>
      <c r="I787" s="119">
        <v>0</v>
      </c>
    </row>
    <row r="788" spans="2:9" x14ac:dyDescent="0.25">
      <c r="B788" s="127" t="s">
        <v>45</v>
      </c>
      <c r="C788" s="127">
        <v>95</v>
      </c>
      <c r="D788" s="127">
        <v>1923</v>
      </c>
      <c r="E788" s="119">
        <v>0</v>
      </c>
      <c r="F788" s="119">
        <v>0</v>
      </c>
      <c r="G788" s="119">
        <v>0</v>
      </c>
      <c r="H788" s="119">
        <v>0</v>
      </c>
      <c r="I788" s="119">
        <v>0</v>
      </c>
    </row>
    <row r="789" spans="2:9" x14ac:dyDescent="0.25">
      <c r="B789" s="127" t="s">
        <v>45</v>
      </c>
      <c r="C789" s="127">
        <v>96</v>
      </c>
      <c r="D789" s="127">
        <v>1922</v>
      </c>
      <c r="E789" s="119">
        <v>0</v>
      </c>
      <c r="F789" s="119">
        <v>0</v>
      </c>
      <c r="G789" s="119">
        <v>0</v>
      </c>
      <c r="H789" s="119">
        <v>0</v>
      </c>
      <c r="I789" s="119">
        <v>0</v>
      </c>
    </row>
    <row r="790" spans="2:9" x14ac:dyDescent="0.25">
      <c r="B790" s="127" t="s">
        <v>45</v>
      </c>
      <c r="C790" s="127">
        <v>97</v>
      </c>
      <c r="D790" s="127">
        <v>1921</v>
      </c>
      <c r="E790" s="119">
        <v>0</v>
      </c>
      <c r="F790" s="119">
        <v>0</v>
      </c>
      <c r="G790" s="119">
        <v>0</v>
      </c>
      <c r="H790" s="119">
        <v>0</v>
      </c>
      <c r="I790" s="119">
        <v>0</v>
      </c>
    </row>
    <row r="791" spans="2:9" x14ac:dyDescent="0.25">
      <c r="B791" s="127" t="s">
        <v>45</v>
      </c>
      <c r="C791" s="127">
        <v>98</v>
      </c>
      <c r="D791" s="127">
        <v>1920</v>
      </c>
      <c r="E791" s="119">
        <v>0</v>
      </c>
      <c r="F791" s="119">
        <v>0</v>
      </c>
      <c r="G791" s="119">
        <v>0</v>
      </c>
      <c r="H791" s="119">
        <v>0</v>
      </c>
      <c r="I791" s="119">
        <v>0</v>
      </c>
    </row>
    <row r="792" spans="2:9" x14ac:dyDescent="0.25">
      <c r="B792" s="127" t="s">
        <v>45</v>
      </c>
      <c r="C792" s="127">
        <v>99</v>
      </c>
      <c r="D792" s="127">
        <v>1919</v>
      </c>
      <c r="E792" s="119">
        <v>0</v>
      </c>
      <c r="F792" s="119">
        <v>0</v>
      </c>
      <c r="G792" s="119">
        <v>0</v>
      </c>
      <c r="H792" s="119">
        <v>0</v>
      </c>
      <c r="I792" s="119">
        <v>0</v>
      </c>
    </row>
    <row r="793" spans="2:9" x14ac:dyDescent="0.25">
      <c r="B793" s="127" t="s">
        <v>45</v>
      </c>
      <c r="C793" s="127">
        <v>100</v>
      </c>
      <c r="D793" s="127">
        <v>1918</v>
      </c>
      <c r="E793" s="119">
        <v>0</v>
      </c>
      <c r="F793" s="119">
        <v>0</v>
      </c>
      <c r="G793" s="119">
        <v>0</v>
      </c>
      <c r="H793" s="119">
        <v>0</v>
      </c>
      <c r="I793" s="119">
        <v>0</v>
      </c>
    </row>
    <row r="794" spans="2:9" x14ac:dyDescent="0.25">
      <c r="B794" s="127" t="s">
        <v>45</v>
      </c>
      <c r="C794" s="127">
        <v>101</v>
      </c>
      <c r="D794" s="127">
        <v>1917</v>
      </c>
      <c r="E794" s="119">
        <v>0</v>
      </c>
      <c r="F794" s="119">
        <v>0</v>
      </c>
      <c r="G794" s="119">
        <v>0</v>
      </c>
      <c r="H794" s="119">
        <v>0</v>
      </c>
      <c r="I794" s="119">
        <v>0</v>
      </c>
    </row>
    <row r="795" spans="2:9" x14ac:dyDescent="0.25">
      <c r="B795" s="127" t="s">
        <v>45</v>
      </c>
      <c r="C795" s="127">
        <v>102</v>
      </c>
      <c r="D795" s="127">
        <v>1916</v>
      </c>
      <c r="E795" s="119">
        <v>0</v>
      </c>
      <c r="F795" s="119">
        <v>0</v>
      </c>
      <c r="G795" s="119">
        <v>0</v>
      </c>
      <c r="H795" s="119">
        <v>0</v>
      </c>
      <c r="I795" s="119">
        <v>0</v>
      </c>
    </row>
    <row r="796" spans="2:9" x14ac:dyDescent="0.25">
      <c r="B796" s="127" t="s">
        <v>45</v>
      </c>
      <c r="C796" s="127">
        <v>103</v>
      </c>
      <c r="D796" s="127">
        <v>1915</v>
      </c>
      <c r="E796" s="119">
        <v>0</v>
      </c>
      <c r="F796" s="119">
        <v>0</v>
      </c>
      <c r="G796" s="119">
        <v>0</v>
      </c>
      <c r="H796" s="119">
        <v>0</v>
      </c>
      <c r="I796" s="119">
        <v>0</v>
      </c>
    </row>
    <row r="797" spans="2:9" x14ac:dyDescent="0.25">
      <c r="B797" s="127" t="s">
        <v>45</v>
      </c>
      <c r="C797" s="127">
        <v>104</v>
      </c>
      <c r="D797" s="127">
        <v>1914</v>
      </c>
      <c r="E797" s="119">
        <v>0</v>
      </c>
      <c r="F797" s="119">
        <v>0</v>
      </c>
      <c r="G797" s="119">
        <v>0</v>
      </c>
      <c r="H797" s="119">
        <v>0</v>
      </c>
      <c r="I797" s="119">
        <v>0</v>
      </c>
    </row>
    <row r="798" spans="2:9" x14ac:dyDescent="0.25">
      <c r="B798" s="127" t="s">
        <v>45</v>
      </c>
      <c r="C798" s="127">
        <v>105</v>
      </c>
      <c r="D798" s="127">
        <v>1913</v>
      </c>
      <c r="E798" s="119">
        <v>0</v>
      </c>
      <c r="F798" s="119">
        <v>0</v>
      </c>
      <c r="G798" s="119">
        <v>0</v>
      </c>
      <c r="H798" s="119">
        <v>0</v>
      </c>
      <c r="I798" s="119">
        <v>0</v>
      </c>
    </row>
    <row r="799" spans="2:9" x14ac:dyDescent="0.25">
      <c r="B799" s="127" t="s">
        <v>45</v>
      </c>
      <c r="C799" s="127">
        <v>106</v>
      </c>
      <c r="D799" s="127">
        <v>1912</v>
      </c>
      <c r="E799" s="119">
        <v>0</v>
      </c>
      <c r="F799" s="119">
        <v>0</v>
      </c>
      <c r="G799" s="119">
        <v>0</v>
      </c>
      <c r="H799" s="119">
        <v>0</v>
      </c>
      <c r="I799" s="119">
        <v>0</v>
      </c>
    </row>
    <row r="800" spans="2:9" x14ac:dyDescent="0.25">
      <c r="B800" s="127" t="s">
        <v>45</v>
      </c>
      <c r="C800" s="127">
        <v>107</v>
      </c>
      <c r="D800" s="127">
        <v>1911</v>
      </c>
      <c r="E800" s="119">
        <v>0</v>
      </c>
      <c r="F800" s="119">
        <v>0</v>
      </c>
      <c r="G800" s="119">
        <v>0</v>
      </c>
      <c r="H800" s="119">
        <v>0</v>
      </c>
      <c r="I800" s="119">
        <v>0</v>
      </c>
    </row>
    <row r="801" spans="2:9" x14ac:dyDescent="0.25">
      <c r="B801" s="127" t="s">
        <v>45</v>
      </c>
      <c r="C801" s="127">
        <v>108</v>
      </c>
      <c r="D801" s="127">
        <v>1910</v>
      </c>
      <c r="E801" s="119">
        <v>0</v>
      </c>
      <c r="F801" s="119">
        <v>0</v>
      </c>
      <c r="G801" s="119">
        <v>0</v>
      </c>
      <c r="H801" s="119">
        <v>0</v>
      </c>
      <c r="I801" s="119">
        <v>0</v>
      </c>
    </row>
    <row r="802" spans="2:9" x14ac:dyDescent="0.25">
      <c r="B802" s="127" t="s">
        <v>45</v>
      </c>
      <c r="C802" s="127">
        <v>109</v>
      </c>
      <c r="D802" s="127">
        <v>1909</v>
      </c>
      <c r="E802" s="119">
        <v>0</v>
      </c>
      <c r="F802" s="119">
        <v>0</v>
      </c>
      <c r="G802" s="119">
        <v>0</v>
      </c>
      <c r="H802" s="119">
        <v>0</v>
      </c>
      <c r="I802" s="119">
        <v>0</v>
      </c>
    </row>
    <row r="803" spans="2:9" x14ac:dyDescent="0.25">
      <c r="B803" s="127" t="s">
        <v>45</v>
      </c>
      <c r="C803" s="127">
        <v>110</v>
      </c>
      <c r="D803" s="127">
        <v>1908</v>
      </c>
      <c r="E803" s="119">
        <v>0</v>
      </c>
      <c r="F803" s="119">
        <v>0</v>
      </c>
      <c r="G803" s="119">
        <v>0</v>
      </c>
      <c r="H803" s="119">
        <v>0</v>
      </c>
      <c r="I803" s="119">
        <v>0</v>
      </c>
    </row>
    <row r="804" spans="2:9" x14ac:dyDescent="0.25">
      <c r="B804" s="127" t="s">
        <v>45</v>
      </c>
      <c r="C804" s="127">
        <v>111</v>
      </c>
      <c r="D804" s="127">
        <v>1907</v>
      </c>
      <c r="E804" s="119">
        <v>0</v>
      </c>
      <c r="F804" s="119">
        <v>0</v>
      </c>
      <c r="G804" s="119">
        <v>0</v>
      </c>
      <c r="H804" s="119">
        <v>0</v>
      </c>
      <c r="I804" s="119">
        <v>0</v>
      </c>
    </row>
    <row r="805" spans="2:9" x14ac:dyDescent="0.25">
      <c r="B805" s="127" t="s">
        <v>45</v>
      </c>
      <c r="C805" s="127">
        <v>112</v>
      </c>
      <c r="D805" s="127">
        <v>1906</v>
      </c>
      <c r="E805" s="119">
        <v>0</v>
      </c>
      <c r="F805" s="119">
        <v>0</v>
      </c>
      <c r="G805" s="119">
        <v>0</v>
      </c>
      <c r="H805" s="119">
        <v>0</v>
      </c>
      <c r="I805" s="119">
        <v>0</v>
      </c>
    </row>
    <row r="806" spans="2:9" x14ac:dyDescent="0.25">
      <c r="B806" s="127" t="s">
        <v>45</v>
      </c>
      <c r="C806" s="127">
        <v>113</v>
      </c>
      <c r="D806" s="127">
        <v>1905</v>
      </c>
      <c r="E806" s="119">
        <v>0</v>
      </c>
      <c r="F806" s="119">
        <v>0</v>
      </c>
      <c r="G806" s="119">
        <v>0</v>
      </c>
      <c r="H806" s="119">
        <v>0</v>
      </c>
      <c r="I806" s="119">
        <v>0</v>
      </c>
    </row>
    <row r="807" spans="2:9" x14ac:dyDescent="0.25">
      <c r="B807" s="127" t="s">
        <v>47</v>
      </c>
      <c r="C807" s="127">
        <v>0</v>
      </c>
      <c r="D807" s="127">
        <v>2018</v>
      </c>
      <c r="E807" s="119">
        <v>62782809</v>
      </c>
      <c r="F807" s="119">
        <v>13974</v>
      </c>
      <c r="G807" s="119">
        <v>345584</v>
      </c>
      <c r="H807" s="119">
        <v>746</v>
      </c>
      <c r="I807" s="119">
        <v>343169</v>
      </c>
    </row>
    <row r="808" spans="2:9" x14ac:dyDescent="0.25">
      <c r="B808" s="127" t="s">
        <v>47</v>
      </c>
      <c r="C808" s="127">
        <v>1</v>
      </c>
      <c r="D808" s="127">
        <v>2017</v>
      </c>
      <c r="E808" s="119">
        <v>125936342</v>
      </c>
      <c r="F808" s="119">
        <v>55529</v>
      </c>
      <c r="G808" s="119">
        <v>351081</v>
      </c>
      <c r="H808" s="119">
        <v>170</v>
      </c>
      <c r="I808" s="119">
        <v>345992</v>
      </c>
    </row>
    <row r="809" spans="2:9" x14ac:dyDescent="0.25">
      <c r="B809" s="127" t="s">
        <v>47</v>
      </c>
      <c r="C809" s="127">
        <v>2</v>
      </c>
      <c r="D809" s="127">
        <v>2016</v>
      </c>
      <c r="E809" s="119">
        <v>126439235</v>
      </c>
      <c r="F809" s="119">
        <v>36771</v>
      </c>
      <c r="G809" s="119">
        <v>352541</v>
      </c>
      <c r="H809" s="119">
        <v>75</v>
      </c>
      <c r="I809" s="119">
        <v>347584</v>
      </c>
    </row>
    <row r="810" spans="2:9" x14ac:dyDescent="0.25">
      <c r="B810" s="127" t="s">
        <v>47</v>
      </c>
      <c r="C810" s="127">
        <v>3</v>
      </c>
      <c r="D810" s="127">
        <v>2015</v>
      </c>
      <c r="E810" s="119">
        <v>121536137</v>
      </c>
      <c r="F810" s="119">
        <v>34774</v>
      </c>
      <c r="G810" s="119">
        <v>338966</v>
      </c>
      <c r="H810" s="119">
        <v>45</v>
      </c>
      <c r="I810" s="119">
        <v>333838</v>
      </c>
    </row>
    <row r="811" spans="2:9" x14ac:dyDescent="0.25">
      <c r="B811" s="127" t="s">
        <v>47</v>
      </c>
      <c r="C811" s="127">
        <v>4</v>
      </c>
      <c r="D811" s="127">
        <v>2014</v>
      </c>
      <c r="E811" s="119">
        <v>119871212</v>
      </c>
      <c r="F811" s="119">
        <v>28934</v>
      </c>
      <c r="G811" s="119">
        <v>333819</v>
      </c>
      <c r="H811" s="119">
        <v>36</v>
      </c>
      <c r="I811" s="119">
        <v>329591</v>
      </c>
    </row>
    <row r="812" spans="2:9" x14ac:dyDescent="0.25">
      <c r="B812" s="127" t="s">
        <v>47</v>
      </c>
      <c r="C812" s="127">
        <v>5</v>
      </c>
      <c r="D812" s="127">
        <v>2013</v>
      </c>
      <c r="E812" s="119">
        <v>115089897</v>
      </c>
      <c r="F812" s="119">
        <v>22866</v>
      </c>
      <c r="G812" s="119">
        <v>320430</v>
      </c>
      <c r="H812" s="119">
        <v>20</v>
      </c>
      <c r="I812" s="119">
        <v>316588</v>
      </c>
    </row>
    <row r="813" spans="2:9" x14ac:dyDescent="0.25">
      <c r="B813" s="127" t="s">
        <v>47</v>
      </c>
      <c r="C813" s="127">
        <v>6</v>
      </c>
      <c r="D813" s="127">
        <v>2012</v>
      </c>
      <c r="E813" s="119">
        <v>114644527</v>
      </c>
      <c r="F813" s="119">
        <v>28807</v>
      </c>
      <c r="G813" s="119">
        <v>319106</v>
      </c>
      <c r="H813" s="119">
        <v>26</v>
      </c>
      <c r="I813" s="119">
        <v>315304</v>
      </c>
    </row>
    <row r="814" spans="2:9" x14ac:dyDescent="0.25">
      <c r="B814" s="127" t="s">
        <v>47</v>
      </c>
      <c r="C814" s="127">
        <v>7</v>
      </c>
      <c r="D814" s="127">
        <v>2011</v>
      </c>
      <c r="E814" s="119">
        <v>112384933</v>
      </c>
      <c r="F814" s="119">
        <v>22023</v>
      </c>
      <c r="G814" s="119">
        <v>312481</v>
      </c>
      <c r="H814" s="119">
        <v>20</v>
      </c>
      <c r="I814" s="119">
        <v>309155</v>
      </c>
    </row>
    <row r="815" spans="2:9" x14ac:dyDescent="0.25">
      <c r="B815" s="127" t="s">
        <v>47</v>
      </c>
      <c r="C815" s="127">
        <v>8</v>
      </c>
      <c r="D815" s="127">
        <v>2010</v>
      </c>
      <c r="E815" s="119">
        <v>115012889</v>
      </c>
      <c r="F815" s="119">
        <v>29277</v>
      </c>
      <c r="G815" s="119">
        <v>319574</v>
      </c>
      <c r="H815" s="119">
        <v>18</v>
      </c>
      <c r="I815" s="119">
        <v>316404</v>
      </c>
    </row>
    <row r="816" spans="2:9" x14ac:dyDescent="0.25">
      <c r="B816" s="127" t="s">
        <v>47</v>
      </c>
      <c r="C816" s="127">
        <v>9</v>
      </c>
      <c r="D816" s="127">
        <v>2009</v>
      </c>
      <c r="E816" s="119">
        <v>112425676</v>
      </c>
      <c r="F816" s="119">
        <v>30748</v>
      </c>
      <c r="G816" s="119">
        <v>312328</v>
      </c>
      <c r="H816" s="119">
        <v>22</v>
      </c>
      <c r="I816" s="119">
        <v>309403</v>
      </c>
    </row>
    <row r="817" spans="2:9" x14ac:dyDescent="0.25">
      <c r="B817" s="127" t="s">
        <v>47</v>
      </c>
      <c r="C817" s="127">
        <v>10</v>
      </c>
      <c r="D817" s="127">
        <v>2008</v>
      </c>
      <c r="E817" s="119">
        <v>115638298</v>
      </c>
      <c r="F817" s="119">
        <v>28643</v>
      </c>
      <c r="G817" s="119">
        <v>321013</v>
      </c>
      <c r="H817" s="119">
        <v>16</v>
      </c>
      <c r="I817" s="119">
        <v>318198</v>
      </c>
    </row>
    <row r="818" spans="2:9" x14ac:dyDescent="0.25">
      <c r="B818" s="127" t="s">
        <v>47</v>
      </c>
      <c r="C818" s="127">
        <v>11</v>
      </c>
      <c r="D818" s="127">
        <v>2007</v>
      </c>
      <c r="E818" s="119">
        <v>114285898</v>
      </c>
      <c r="F818" s="119">
        <v>23603</v>
      </c>
      <c r="G818" s="119">
        <v>317098</v>
      </c>
      <c r="H818" s="119">
        <v>24</v>
      </c>
      <c r="I818" s="119">
        <v>314441</v>
      </c>
    </row>
    <row r="819" spans="2:9" x14ac:dyDescent="0.25">
      <c r="B819" s="127" t="s">
        <v>47</v>
      </c>
      <c r="C819" s="127">
        <v>12</v>
      </c>
      <c r="D819" s="127">
        <v>2006</v>
      </c>
      <c r="E819" s="119">
        <v>112406484</v>
      </c>
      <c r="F819" s="119">
        <v>19329</v>
      </c>
      <c r="G819" s="119">
        <v>311746</v>
      </c>
      <c r="H819" s="119">
        <v>26</v>
      </c>
      <c r="I819" s="119">
        <v>309211</v>
      </c>
    </row>
    <row r="820" spans="2:9" x14ac:dyDescent="0.25">
      <c r="B820" s="127" t="s">
        <v>47</v>
      </c>
      <c r="C820" s="127">
        <v>13</v>
      </c>
      <c r="D820" s="127">
        <v>2005</v>
      </c>
      <c r="E820" s="119">
        <v>114157124</v>
      </c>
      <c r="F820" s="119">
        <v>13959</v>
      </c>
      <c r="G820" s="119">
        <v>316347</v>
      </c>
      <c r="H820" s="119">
        <v>21</v>
      </c>
      <c r="I820" s="119">
        <v>313970</v>
      </c>
    </row>
    <row r="821" spans="2:9" x14ac:dyDescent="0.25">
      <c r="B821" s="127" t="s">
        <v>47</v>
      </c>
      <c r="C821" s="127">
        <v>14</v>
      </c>
      <c r="D821" s="127">
        <v>2004</v>
      </c>
      <c r="E821" s="119">
        <v>116934127</v>
      </c>
      <c r="F821" s="119">
        <v>20854</v>
      </c>
      <c r="G821" s="119">
        <v>323785</v>
      </c>
      <c r="H821" s="119">
        <v>30</v>
      </c>
      <c r="I821" s="119">
        <v>321532</v>
      </c>
    </row>
    <row r="822" spans="2:9" x14ac:dyDescent="0.25">
      <c r="B822" s="127" t="s">
        <v>47</v>
      </c>
      <c r="C822" s="127">
        <v>15</v>
      </c>
      <c r="D822" s="127">
        <v>2003</v>
      </c>
      <c r="E822" s="119">
        <v>117275003</v>
      </c>
      <c r="F822" s="119">
        <v>36088</v>
      </c>
      <c r="G822" s="119">
        <v>324881</v>
      </c>
      <c r="H822" s="119">
        <v>37</v>
      </c>
      <c r="I822" s="119">
        <v>322562</v>
      </c>
    </row>
    <row r="823" spans="2:9" x14ac:dyDescent="0.25">
      <c r="B823" s="127" t="s">
        <v>47</v>
      </c>
      <c r="C823" s="127">
        <v>16</v>
      </c>
      <c r="D823" s="127">
        <v>2002</v>
      </c>
      <c r="E823" s="119">
        <v>119359598</v>
      </c>
      <c r="F823" s="119">
        <v>53268</v>
      </c>
      <c r="G823" s="119">
        <v>331482</v>
      </c>
      <c r="H823" s="119">
        <v>48</v>
      </c>
      <c r="I823" s="119">
        <v>328845</v>
      </c>
    </row>
    <row r="824" spans="2:9" x14ac:dyDescent="0.25">
      <c r="B824" s="127" t="s">
        <v>47</v>
      </c>
      <c r="C824" s="127">
        <v>17</v>
      </c>
      <c r="D824" s="127">
        <v>2001</v>
      </c>
      <c r="E824" s="119">
        <v>122538244</v>
      </c>
      <c r="F824" s="119">
        <v>53180</v>
      </c>
      <c r="G824" s="119">
        <v>340567</v>
      </c>
      <c r="H824" s="119">
        <v>47</v>
      </c>
      <c r="I824" s="119">
        <v>337639</v>
      </c>
    </row>
    <row r="825" spans="2:9" x14ac:dyDescent="0.25">
      <c r="B825" s="127" t="s">
        <v>47</v>
      </c>
      <c r="C825" s="127">
        <v>18</v>
      </c>
      <c r="D825" s="127">
        <v>2000</v>
      </c>
      <c r="E825" s="119">
        <v>129578554</v>
      </c>
      <c r="F825" s="119">
        <v>58881</v>
      </c>
      <c r="G825" s="119">
        <v>367533</v>
      </c>
      <c r="H825" s="119">
        <v>56</v>
      </c>
      <c r="I825" s="119">
        <v>360350</v>
      </c>
    </row>
    <row r="826" spans="2:9" x14ac:dyDescent="0.25">
      <c r="B826" s="127" t="s">
        <v>47</v>
      </c>
      <c r="C826" s="127">
        <v>19</v>
      </c>
      <c r="D826" s="127">
        <v>1999</v>
      </c>
      <c r="E826" s="119">
        <v>132179965</v>
      </c>
      <c r="F826" s="119">
        <v>60564</v>
      </c>
      <c r="G826" s="119">
        <v>380622</v>
      </c>
      <c r="H826" s="119">
        <v>67</v>
      </c>
      <c r="I826" s="119">
        <v>368358</v>
      </c>
    </row>
    <row r="827" spans="2:9" x14ac:dyDescent="0.25">
      <c r="B827" s="127" t="s">
        <v>47</v>
      </c>
      <c r="C827" s="127">
        <v>20</v>
      </c>
      <c r="D827" s="127">
        <v>1998</v>
      </c>
      <c r="E827" s="119">
        <v>138546575</v>
      </c>
      <c r="F827" s="119">
        <v>58125</v>
      </c>
      <c r="G827" s="119">
        <v>397881</v>
      </c>
      <c r="H827" s="119">
        <v>73</v>
      </c>
      <c r="I827" s="119">
        <v>384955</v>
      </c>
    </row>
    <row r="828" spans="2:9" x14ac:dyDescent="0.25">
      <c r="B828" s="127" t="s">
        <v>47</v>
      </c>
      <c r="C828" s="127">
        <v>21</v>
      </c>
      <c r="D828" s="127">
        <v>1997</v>
      </c>
      <c r="E828" s="119">
        <v>145834933</v>
      </c>
      <c r="F828" s="119">
        <v>61076</v>
      </c>
      <c r="G828" s="119">
        <v>416241</v>
      </c>
      <c r="H828" s="119">
        <v>68</v>
      </c>
      <c r="I828" s="119">
        <v>403568</v>
      </c>
    </row>
    <row r="829" spans="2:9" x14ac:dyDescent="0.25">
      <c r="B829" s="127" t="s">
        <v>47</v>
      </c>
      <c r="C829" s="127">
        <v>22</v>
      </c>
      <c r="D829" s="127">
        <v>1996</v>
      </c>
      <c r="E829" s="119">
        <v>145534172</v>
      </c>
      <c r="F829" s="119">
        <v>74779</v>
      </c>
      <c r="G829" s="119">
        <v>415750</v>
      </c>
      <c r="H829" s="119">
        <v>66</v>
      </c>
      <c r="I829" s="119">
        <v>402738</v>
      </c>
    </row>
    <row r="830" spans="2:9" x14ac:dyDescent="0.25">
      <c r="B830" s="127" t="s">
        <v>47</v>
      </c>
      <c r="C830" s="127">
        <v>23</v>
      </c>
      <c r="D830" s="127">
        <v>1995</v>
      </c>
      <c r="E830" s="119">
        <v>143167662</v>
      </c>
      <c r="F830" s="119">
        <v>48560</v>
      </c>
      <c r="G830" s="119">
        <v>410679</v>
      </c>
      <c r="H830" s="119">
        <v>63</v>
      </c>
      <c r="I830" s="119">
        <v>395611</v>
      </c>
    </row>
    <row r="831" spans="2:9" x14ac:dyDescent="0.25">
      <c r="B831" s="127" t="s">
        <v>47</v>
      </c>
      <c r="C831" s="127">
        <v>24</v>
      </c>
      <c r="D831" s="127">
        <v>1994</v>
      </c>
      <c r="E831" s="119">
        <v>146415902</v>
      </c>
      <c r="F831" s="119">
        <v>50358</v>
      </c>
      <c r="G831" s="119">
        <v>419985</v>
      </c>
      <c r="H831" s="119">
        <v>76</v>
      </c>
      <c r="I831" s="119">
        <v>405419</v>
      </c>
    </row>
    <row r="832" spans="2:9" x14ac:dyDescent="0.25">
      <c r="B832" s="127" t="s">
        <v>47</v>
      </c>
      <c r="C832" s="127">
        <v>25</v>
      </c>
      <c r="D832" s="127">
        <v>1993</v>
      </c>
      <c r="E832" s="119">
        <v>153397408</v>
      </c>
      <c r="F832" s="119">
        <v>40500</v>
      </c>
      <c r="G832" s="119">
        <v>440682</v>
      </c>
      <c r="H832" s="119">
        <v>95</v>
      </c>
      <c r="I832" s="119">
        <v>424103</v>
      </c>
    </row>
    <row r="833" spans="2:9" x14ac:dyDescent="0.25">
      <c r="B833" s="127" t="s">
        <v>47</v>
      </c>
      <c r="C833" s="127">
        <v>26</v>
      </c>
      <c r="D833" s="127">
        <v>1992</v>
      </c>
      <c r="E833" s="119">
        <v>158491787</v>
      </c>
      <c r="F833" s="119">
        <v>40601</v>
      </c>
      <c r="G833" s="119">
        <v>454097</v>
      </c>
      <c r="H833" s="119">
        <v>73</v>
      </c>
      <c r="I833" s="119">
        <v>438086</v>
      </c>
    </row>
    <row r="834" spans="2:9" x14ac:dyDescent="0.25">
      <c r="B834" s="127" t="s">
        <v>47</v>
      </c>
      <c r="C834" s="127">
        <v>27</v>
      </c>
      <c r="D834" s="127">
        <v>1991</v>
      </c>
      <c r="E834" s="119">
        <v>165100877</v>
      </c>
      <c r="F834" s="119">
        <v>46678</v>
      </c>
      <c r="G834" s="119">
        <v>471502</v>
      </c>
      <c r="H834" s="119">
        <v>88</v>
      </c>
      <c r="I834" s="119">
        <v>455832</v>
      </c>
    </row>
    <row r="835" spans="2:9" x14ac:dyDescent="0.25">
      <c r="B835" s="127" t="s">
        <v>47</v>
      </c>
      <c r="C835" s="127">
        <v>28</v>
      </c>
      <c r="D835" s="127">
        <v>1990</v>
      </c>
      <c r="E835" s="119">
        <v>180437986</v>
      </c>
      <c r="F835" s="119">
        <v>60437</v>
      </c>
      <c r="G835" s="119">
        <v>512696</v>
      </c>
      <c r="H835" s="119">
        <v>116</v>
      </c>
      <c r="I835" s="119">
        <v>497597</v>
      </c>
    </row>
    <row r="836" spans="2:9" x14ac:dyDescent="0.25">
      <c r="B836" s="127" t="s">
        <v>47</v>
      </c>
      <c r="C836" s="127">
        <v>29</v>
      </c>
      <c r="D836" s="127">
        <v>1989</v>
      </c>
      <c r="E836" s="119">
        <v>179434552</v>
      </c>
      <c r="F836" s="119">
        <v>46202</v>
      </c>
      <c r="G836" s="119">
        <v>507733</v>
      </c>
      <c r="H836" s="119">
        <v>131</v>
      </c>
      <c r="I836" s="119">
        <v>494249</v>
      </c>
    </row>
    <row r="837" spans="2:9" x14ac:dyDescent="0.25">
      <c r="B837" s="127" t="s">
        <v>47</v>
      </c>
      <c r="C837" s="127">
        <v>30</v>
      </c>
      <c r="D837" s="127">
        <v>1988</v>
      </c>
      <c r="E837" s="119">
        <v>183405100</v>
      </c>
      <c r="F837" s="119">
        <v>35139</v>
      </c>
      <c r="G837" s="119">
        <v>517256</v>
      </c>
      <c r="H837" s="119">
        <v>152</v>
      </c>
      <c r="I837" s="119">
        <v>504382</v>
      </c>
    </row>
    <row r="838" spans="2:9" x14ac:dyDescent="0.25">
      <c r="B838" s="127" t="s">
        <v>47</v>
      </c>
      <c r="C838" s="127">
        <v>31</v>
      </c>
      <c r="D838" s="127">
        <v>1987</v>
      </c>
      <c r="E838" s="119">
        <v>179741861</v>
      </c>
      <c r="F838" s="119">
        <v>38701</v>
      </c>
      <c r="G838" s="119">
        <v>505631</v>
      </c>
      <c r="H838" s="119">
        <v>139</v>
      </c>
      <c r="I838" s="119">
        <v>494466</v>
      </c>
    </row>
    <row r="839" spans="2:9" x14ac:dyDescent="0.25">
      <c r="B839" s="127" t="s">
        <v>47</v>
      </c>
      <c r="C839" s="127">
        <v>32</v>
      </c>
      <c r="D839" s="127">
        <v>1986</v>
      </c>
      <c r="E839" s="119">
        <v>176710560</v>
      </c>
      <c r="F839" s="119">
        <v>39721</v>
      </c>
      <c r="G839" s="119">
        <v>495861</v>
      </c>
      <c r="H839" s="119">
        <v>180</v>
      </c>
      <c r="I839" s="119">
        <v>486131</v>
      </c>
    </row>
    <row r="840" spans="2:9" x14ac:dyDescent="0.25">
      <c r="B840" s="127" t="s">
        <v>47</v>
      </c>
      <c r="C840" s="127">
        <v>33</v>
      </c>
      <c r="D840" s="127">
        <v>1985</v>
      </c>
      <c r="E840" s="119">
        <v>171576528</v>
      </c>
      <c r="F840" s="119">
        <v>33014</v>
      </c>
      <c r="G840" s="119">
        <v>480890</v>
      </c>
      <c r="H840" s="119">
        <v>178</v>
      </c>
      <c r="I840" s="119">
        <v>471994</v>
      </c>
    </row>
    <row r="841" spans="2:9" x14ac:dyDescent="0.25">
      <c r="B841" s="127" t="s">
        <v>47</v>
      </c>
      <c r="C841" s="127">
        <v>34</v>
      </c>
      <c r="D841" s="127">
        <v>1984</v>
      </c>
      <c r="E841" s="119">
        <v>170762512</v>
      </c>
      <c r="F841" s="119">
        <v>31283</v>
      </c>
      <c r="G841" s="119">
        <v>477770</v>
      </c>
      <c r="H841" s="119">
        <v>204</v>
      </c>
      <c r="I841" s="119">
        <v>469842</v>
      </c>
    </row>
    <row r="842" spans="2:9" x14ac:dyDescent="0.25">
      <c r="B842" s="127" t="s">
        <v>47</v>
      </c>
      <c r="C842" s="127">
        <v>35</v>
      </c>
      <c r="D842" s="127">
        <v>1983</v>
      </c>
      <c r="E842" s="119">
        <v>171134930</v>
      </c>
      <c r="F842" s="119">
        <v>33943</v>
      </c>
      <c r="G842" s="119">
        <v>478233</v>
      </c>
      <c r="H842" s="119">
        <v>193</v>
      </c>
      <c r="I842" s="119">
        <v>470790</v>
      </c>
    </row>
    <row r="843" spans="2:9" x14ac:dyDescent="0.25">
      <c r="B843" s="127" t="s">
        <v>47</v>
      </c>
      <c r="C843" s="127">
        <v>36</v>
      </c>
      <c r="D843" s="127">
        <v>1982</v>
      </c>
      <c r="E843" s="119">
        <v>175170183</v>
      </c>
      <c r="F843" s="119">
        <v>30780</v>
      </c>
      <c r="G843" s="119">
        <v>488916</v>
      </c>
      <c r="H843" s="119">
        <v>247</v>
      </c>
      <c r="I843" s="119">
        <v>481768</v>
      </c>
    </row>
    <row r="844" spans="2:9" x14ac:dyDescent="0.25">
      <c r="B844" s="127" t="s">
        <v>47</v>
      </c>
      <c r="C844" s="127">
        <v>37</v>
      </c>
      <c r="D844" s="127">
        <v>1981</v>
      </c>
      <c r="E844" s="119">
        <v>175090136</v>
      </c>
      <c r="F844" s="119">
        <v>23831</v>
      </c>
      <c r="G844" s="119">
        <v>488221</v>
      </c>
      <c r="H844" s="119">
        <v>250</v>
      </c>
      <c r="I844" s="119">
        <v>481483</v>
      </c>
    </row>
    <row r="845" spans="2:9" x14ac:dyDescent="0.25">
      <c r="B845" s="127" t="s">
        <v>47</v>
      </c>
      <c r="C845" s="127">
        <v>38</v>
      </c>
      <c r="D845" s="127">
        <v>1980</v>
      </c>
      <c r="E845" s="119">
        <v>176206319</v>
      </c>
      <c r="F845" s="119">
        <v>34069</v>
      </c>
      <c r="G845" s="119">
        <v>491007</v>
      </c>
      <c r="H845" s="119">
        <v>242</v>
      </c>
      <c r="I845" s="119">
        <v>484359</v>
      </c>
    </row>
    <row r="846" spans="2:9" x14ac:dyDescent="0.25">
      <c r="B846" s="127" t="s">
        <v>47</v>
      </c>
      <c r="C846" s="127">
        <v>39</v>
      </c>
      <c r="D846" s="127">
        <v>1979</v>
      </c>
      <c r="E846" s="119">
        <v>167935487</v>
      </c>
      <c r="F846" s="119">
        <v>23154</v>
      </c>
      <c r="G846" s="119">
        <v>467816</v>
      </c>
      <c r="H846" s="119">
        <v>311</v>
      </c>
      <c r="I846" s="119">
        <v>461600</v>
      </c>
    </row>
    <row r="847" spans="2:9" x14ac:dyDescent="0.25">
      <c r="B847" s="127" t="s">
        <v>47</v>
      </c>
      <c r="C847" s="127">
        <v>40</v>
      </c>
      <c r="D847" s="127">
        <v>1978</v>
      </c>
      <c r="E847" s="119">
        <v>165251098</v>
      </c>
      <c r="F847" s="119">
        <v>20431</v>
      </c>
      <c r="G847" s="119">
        <v>460177</v>
      </c>
      <c r="H847" s="119">
        <v>289</v>
      </c>
      <c r="I847" s="119">
        <v>454168</v>
      </c>
    </row>
    <row r="848" spans="2:9" x14ac:dyDescent="0.25">
      <c r="B848" s="127" t="s">
        <v>47</v>
      </c>
      <c r="C848" s="127">
        <v>41</v>
      </c>
      <c r="D848" s="127">
        <v>1977</v>
      </c>
      <c r="E848" s="119">
        <v>162672047</v>
      </c>
      <c r="F848" s="119">
        <v>22230</v>
      </c>
      <c r="G848" s="119">
        <v>452956</v>
      </c>
      <c r="H848" s="119">
        <v>336</v>
      </c>
      <c r="I848" s="119">
        <v>446977</v>
      </c>
    </row>
    <row r="849" spans="2:9" x14ac:dyDescent="0.25">
      <c r="B849" s="127" t="s">
        <v>47</v>
      </c>
      <c r="C849" s="127">
        <v>42</v>
      </c>
      <c r="D849" s="127">
        <v>1976</v>
      </c>
      <c r="E849" s="119">
        <v>159182993</v>
      </c>
      <c r="F849" s="119">
        <v>24249</v>
      </c>
      <c r="G849" s="119">
        <v>443167</v>
      </c>
      <c r="H849" s="119">
        <v>369</v>
      </c>
      <c r="I849" s="119">
        <v>437369</v>
      </c>
    </row>
    <row r="850" spans="2:9" x14ac:dyDescent="0.25">
      <c r="B850" s="127" t="s">
        <v>47</v>
      </c>
      <c r="C850" s="127">
        <v>43</v>
      </c>
      <c r="D850" s="127">
        <v>1975</v>
      </c>
      <c r="E850" s="119">
        <v>153798705</v>
      </c>
      <c r="F850" s="119">
        <v>24598</v>
      </c>
      <c r="G850" s="119">
        <v>428248</v>
      </c>
      <c r="H850" s="119">
        <v>389</v>
      </c>
      <c r="I850" s="119">
        <v>422491</v>
      </c>
    </row>
    <row r="851" spans="2:9" x14ac:dyDescent="0.25">
      <c r="B851" s="127" t="s">
        <v>47</v>
      </c>
      <c r="C851" s="127">
        <v>44</v>
      </c>
      <c r="D851" s="127">
        <v>1974</v>
      </c>
      <c r="E851" s="119">
        <v>156148469</v>
      </c>
      <c r="F851" s="119">
        <v>20046</v>
      </c>
      <c r="G851" s="119">
        <v>434491</v>
      </c>
      <c r="H851" s="119">
        <v>439</v>
      </c>
      <c r="I851" s="119">
        <v>428823</v>
      </c>
    </row>
    <row r="852" spans="2:9" x14ac:dyDescent="0.25">
      <c r="B852" s="127" t="s">
        <v>47</v>
      </c>
      <c r="C852" s="127">
        <v>45</v>
      </c>
      <c r="D852" s="127">
        <v>1973</v>
      </c>
      <c r="E852" s="119">
        <v>157167775</v>
      </c>
      <c r="F852" s="119">
        <v>18585</v>
      </c>
      <c r="G852" s="119">
        <v>436965</v>
      </c>
      <c r="H852" s="119">
        <v>454</v>
      </c>
      <c r="I852" s="119">
        <v>431599</v>
      </c>
    </row>
    <row r="853" spans="2:9" x14ac:dyDescent="0.25">
      <c r="B853" s="127" t="s">
        <v>47</v>
      </c>
      <c r="C853" s="127">
        <v>46</v>
      </c>
      <c r="D853" s="127">
        <v>1972</v>
      </c>
      <c r="E853" s="119">
        <v>169584287</v>
      </c>
      <c r="F853" s="119">
        <v>22717</v>
      </c>
      <c r="G853" s="119">
        <v>471021</v>
      </c>
      <c r="H853" s="119">
        <v>606</v>
      </c>
      <c r="I853" s="119">
        <v>465532</v>
      </c>
    </row>
    <row r="854" spans="2:9" x14ac:dyDescent="0.25">
      <c r="B854" s="127" t="s">
        <v>47</v>
      </c>
      <c r="C854" s="127">
        <v>47</v>
      </c>
      <c r="D854" s="127">
        <v>1971</v>
      </c>
      <c r="E854" s="119">
        <v>185952359</v>
      </c>
      <c r="F854" s="119">
        <v>20666</v>
      </c>
      <c r="G854" s="119">
        <v>515705</v>
      </c>
      <c r="H854" s="119">
        <v>680</v>
      </c>
      <c r="I854" s="119">
        <v>510227</v>
      </c>
    </row>
    <row r="855" spans="2:9" x14ac:dyDescent="0.25">
      <c r="B855" s="127" t="s">
        <v>47</v>
      </c>
      <c r="C855" s="127">
        <v>48</v>
      </c>
      <c r="D855" s="127">
        <v>1970</v>
      </c>
      <c r="E855" s="119">
        <v>193268188</v>
      </c>
      <c r="F855" s="119">
        <v>14242</v>
      </c>
      <c r="G855" s="119">
        <v>535726</v>
      </c>
      <c r="H855" s="119">
        <v>802</v>
      </c>
      <c r="I855" s="119">
        <v>530050</v>
      </c>
    </row>
    <row r="856" spans="2:9" x14ac:dyDescent="0.25">
      <c r="B856" s="127" t="s">
        <v>47</v>
      </c>
      <c r="C856" s="127">
        <v>49</v>
      </c>
      <c r="D856" s="127">
        <v>1969</v>
      </c>
      <c r="E856" s="119">
        <v>206895220</v>
      </c>
      <c r="F856" s="119">
        <v>18923</v>
      </c>
      <c r="G856" s="119">
        <v>572951</v>
      </c>
      <c r="H856" s="119">
        <v>936</v>
      </c>
      <c r="I856" s="119">
        <v>567299</v>
      </c>
    </row>
    <row r="857" spans="2:9" x14ac:dyDescent="0.25">
      <c r="B857" s="127" t="s">
        <v>47</v>
      </c>
      <c r="C857" s="127">
        <v>50</v>
      </c>
      <c r="D857" s="127">
        <v>1968</v>
      </c>
      <c r="E857" s="119">
        <v>216778530</v>
      </c>
      <c r="F857" s="119">
        <v>14942</v>
      </c>
      <c r="G857" s="119">
        <v>599943</v>
      </c>
      <c r="H857" s="119">
        <v>1139</v>
      </c>
      <c r="I857" s="119">
        <v>594264</v>
      </c>
    </row>
    <row r="858" spans="2:9" x14ac:dyDescent="0.25">
      <c r="B858" s="127" t="s">
        <v>47</v>
      </c>
      <c r="C858" s="127">
        <v>51</v>
      </c>
      <c r="D858" s="127">
        <v>1967</v>
      </c>
      <c r="E858" s="119">
        <v>223027789</v>
      </c>
      <c r="F858" s="119">
        <v>17367</v>
      </c>
      <c r="G858" s="119">
        <v>616698</v>
      </c>
      <c r="H858" s="119">
        <v>1260</v>
      </c>
      <c r="I858" s="119">
        <v>611270</v>
      </c>
    </row>
    <row r="859" spans="2:9" x14ac:dyDescent="0.25">
      <c r="B859" s="127" t="s">
        <v>47</v>
      </c>
      <c r="C859" s="127">
        <v>52</v>
      </c>
      <c r="D859" s="127">
        <v>1966</v>
      </c>
      <c r="E859" s="119">
        <v>229549094</v>
      </c>
      <c r="F859" s="119">
        <v>16228</v>
      </c>
      <c r="G859" s="119">
        <v>634155</v>
      </c>
      <c r="H859" s="119">
        <v>1460</v>
      </c>
      <c r="I859" s="119">
        <v>629009</v>
      </c>
    </row>
    <row r="860" spans="2:9" x14ac:dyDescent="0.25">
      <c r="B860" s="127" t="s">
        <v>47</v>
      </c>
      <c r="C860" s="127">
        <v>53</v>
      </c>
      <c r="D860" s="127">
        <v>1965</v>
      </c>
      <c r="E860" s="119">
        <v>229696882</v>
      </c>
      <c r="F860" s="119">
        <v>15754</v>
      </c>
      <c r="G860" s="119">
        <v>634423</v>
      </c>
      <c r="H860" s="119">
        <v>1521</v>
      </c>
      <c r="I860" s="119">
        <v>629230</v>
      </c>
    </row>
    <row r="861" spans="2:9" x14ac:dyDescent="0.25">
      <c r="B861" s="127" t="s">
        <v>47</v>
      </c>
      <c r="C861" s="127">
        <v>54</v>
      </c>
      <c r="D861" s="127">
        <v>1964</v>
      </c>
      <c r="E861" s="119">
        <v>233537638</v>
      </c>
      <c r="F861" s="119">
        <v>12913</v>
      </c>
      <c r="G861" s="119">
        <v>645025</v>
      </c>
      <c r="H861" s="119">
        <v>1753</v>
      </c>
      <c r="I861" s="119">
        <v>639813</v>
      </c>
    </row>
    <row r="862" spans="2:9" x14ac:dyDescent="0.25">
      <c r="B862" s="127" t="s">
        <v>47</v>
      </c>
      <c r="C862" s="127">
        <v>55</v>
      </c>
      <c r="D862" s="127">
        <v>1963</v>
      </c>
      <c r="E862" s="119">
        <v>231334627</v>
      </c>
      <c r="F862" s="119">
        <v>6807</v>
      </c>
      <c r="G862" s="119">
        <v>638532</v>
      </c>
      <c r="H862" s="119">
        <v>1937</v>
      </c>
      <c r="I862" s="119">
        <v>633402</v>
      </c>
    </row>
    <row r="863" spans="2:9" x14ac:dyDescent="0.25">
      <c r="B863" s="127" t="s">
        <v>47</v>
      </c>
      <c r="C863" s="127">
        <v>56</v>
      </c>
      <c r="D863" s="127">
        <v>1962</v>
      </c>
      <c r="E863" s="119">
        <v>223642835</v>
      </c>
      <c r="F863" s="119">
        <v>9096</v>
      </c>
      <c r="G863" s="119">
        <v>616881</v>
      </c>
      <c r="H863" s="119">
        <v>2155</v>
      </c>
      <c r="I863" s="119">
        <v>611877</v>
      </c>
    </row>
    <row r="864" spans="2:9" x14ac:dyDescent="0.25">
      <c r="B864" s="127" t="s">
        <v>47</v>
      </c>
      <c r="C864" s="127">
        <v>57</v>
      </c>
      <c r="D864" s="127">
        <v>1961</v>
      </c>
      <c r="E864" s="119">
        <v>220159418</v>
      </c>
      <c r="F864" s="119">
        <v>8494</v>
      </c>
      <c r="G864" s="119">
        <v>607189</v>
      </c>
      <c r="H864" s="119">
        <v>2368</v>
      </c>
      <c r="I864" s="119">
        <v>602066</v>
      </c>
    </row>
    <row r="865" spans="2:9" x14ac:dyDescent="0.25">
      <c r="B865" s="127" t="s">
        <v>47</v>
      </c>
      <c r="C865" s="127">
        <v>58</v>
      </c>
      <c r="D865" s="127">
        <v>1960</v>
      </c>
      <c r="E865" s="119">
        <v>212624849</v>
      </c>
      <c r="F865" s="119">
        <v>9640</v>
      </c>
      <c r="G865" s="119">
        <v>586316</v>
      </c>
      <c r="H865" s="119">
        <v>2425</v>
      </c>
      <c r="I865" s="119">
        <v>581392</v>
      </c>
    </row>
    <row r="866" spans="2:9" x14ac:dyDescent="0.25">
      <c r="B866" s="127" t="s">
        <v>47</v>
      </c>
      <c r="C866" s="127">
        <v>59</v>
      </c>
      <c r="D866" s="127">
        <v>1959</v>
      </c>
      <c r="E866" s="119">
        <v>206144975</v>
      </c>
      <c r="F866" s="119">
        <v>4270</v>
      </c>
      <c r="G866" s="119">
        <v>568391</v>
      </c>
      <c r="H866" s="119">
        <v>2647</v>
      </c>
      <c r="I866" s="119">
        <v>563480</v>
      </c>
    </row>
    <row r="867" spans="2:9" x14ac:dyDescent="0.25">
      <c r="B867" s="127" t="s">
        <v>47</v>
      </c>
      <c r="C867" s="127">
        <v>60</v>
      </c>
      <c r="D867" s="127">
        <v>1958</v>
      </c>
      <c r="E867" s="119">
        <v>193459302</v>
      </c>
      <c r="F867" s="119">
        <v>3928</v>
      </c>
      <c r="G867" s="119">
        <v>533543</v>
      </c>
      <c r="H867" s="119">
        <v>2762</v>
      </c>
      <c r="I867" s="119">
        <v>528488</v>
      </c>
    </row>
    <row r="868" spans="2:9" x14ac:dyDescent="0.25">
      <c r="B868" s="127" t="s">
        <v>47</v>
      </c>
      <c r="C868" s="127">
        <v>61</v>
      </c>
      <c r="D868" s="127">
        <v>1957</v>
      </c>
      <c r="E868" s="119">
        <v>187603643</v>
      </c>
      <c r="F868" s="119">
        <v>6182</v>
      </c>
      <c r="G868" s="119">
        <v>517301</v>
      </c>
      <c r="H868" s="119">
        <v>2914</v>
      </c>
      <c r="I868" s="119">
        <v>512354</v>
      </c>
    </row>
    <row r="869" spans="2:9" x14ac:dyDescent="0.25">
      <c r="B869" s="127" t="s">
        <v>47</v>
      </c>
      <c r="C869" s="127">
        <v>62</v>
      </c>
      <c r="D869" s="127">
        <v>1956</v>
      </c>
      <c r="E869" s="119">
        <v>181155255</v>
      </c>
      <c r="F869" s="119">
        <v>7475</v>
      </c>
      <c r="G869" s="119">
        <v>499575</v>
      </c>
      <c r="H869" s="119">
        <v>3088</v>
      </c>
      <c r="I869" s="119">
        <v>494706</v>
      </c>
    </row>
    <row r="870" spans="2:9" x14ac:dyDescent="0.25">
      <c r="B870" s="127" t="s">
        <v>47</v>
      </c>
      <c r="C870" s="127">
        <v>63</v>
      </c>
      <c r="D870" s="127">
        <v>1955</v>
      </c>
      <c r="E870" s="119">
        <v>174606369</v>
      </c>
      <c r="F870" s="119">
        <v>1364</v>
      </c>
      <c r="G870" s="119">
        <v>481642</v>
      </c>
      <c r="H870" s="119">
        <v>3284</v>
      </c>
      <c r="I870" s="119">
        <v>476564</v>
      </c>
    </row>
    <row r="871" spans="2:9" x14ac:dyDescent="0.25">
      <c r="B871" s="127" t="s">
        <v>47</v>
      </c>
      <c r="C871" s="127">
        <v>64</v>
      </c>
      <c r="D871" s="127">
        <v>1954</v>
      </c>
      <c r="E871" s="119">
        <v>171566721</v>
      </c>
      <c r="F871" s="119">
        <v>4344</v>
      </c>
      <c r="G871" s="119">
        <v>473239</v>
      </c>
      <c r="H871" s="119">
        <v>3702</v>
      </c>
      <c r="I871" s="119">
        <v>468154</v>
      </c>
    </row>
    <row r="872" spans="2:9" x14ac:dyDescent="0.25">
      <c r="B872" s="127" t="s">
        <v>47</v>
      </c>
      <c r="C872" s="127">
        <v>65</v>
      </c>
      <c r="D872" s="127">
        <v>1953</v>
      </c>
      <c r="E872" s="119">
        <v>166466335</v>
      </c>
      <c r="F872" s="119">
        <v>2802</v>
      </c>
      <c r="G872" s="119">
        <v>459766</v>
      </c>
      <c r="H872" s="119">
        <v>3795</v>
      </c>
      <c r="I872" s="119">
        <v>454661</v>
      </c>
    </row>
    <row r="873" spans="2:9" x14ac:dyDescent="0.25">
      <c r="B873" s="127" t="s">
        <v>47</v>
      </c>
      <c r="C873" s="127">
        <v>66</v>
      </c>
      <c r="D873" s="127">
        <v>1952</v>
      </c>
      <c r="E873" s="119">
        <v>166743814</v>
      </c>
      <c r="F873" s="119">
        <v>1644</v>
      </c>
      <c r="G873" s="119">
        <v>460120</v>
      </c>
      <c r="H873" s="119">
        <v>4112</v>
      </c>
      <c r="I873" s="119">
        <v>454930</v>
      </c>
    </row>
    <row r="874" spans="2:9" x14ac:dyDescent="0.25">
      <c r="B874" s="127" t="s">
        <v>47</v>
      </c>
      <c r="C874" s="127">
        <v>67</v>
      </c>
      <c r="D874" s="127">
        <v>1951</v>
      </c>
      <c r="E874" s="119">
        <v>163033022</v>
      </c>
      <c r="F874" s="119">
        <v>2188</v>
      </c>
      <c r="G874" s="119">
        <v>449449</v>
      </c>
      <c r="H874" s="119">
        <v>4362</v>
      </c>
      <c r="I874" s="119">
        <v>444514</v>
      </c>
    </row>
    <row r="875" spans="2:9" x14ac:dyDescent="0.25">
      <c r="B875" s="127" t="s">
        <v>47</v>
      </c>
      <c r="C875" s="127">
        <v>68</v>
      </c>
      <c r="D875" s="127">
        <v>1950</v>
      </c>
      <c r="E875" s="119">
        <v>162023650</v>
      </c>
      <c r="F875" s="119">
        <v>1342</v>
      </c>
      <c r="G875" s="119">
        <v>446777</v>
      </c>
      <c r="H875" s="119">
        <v>4707</v>
      </c>
      <c r="I875" s="119">
        <v>441561</v>
      </c>
    </row>
    <row r="876" spans="2:9" x14ac:dyDescent="0.25">
      <c r="B876" s="127" t="s">
        <v>47</v>
      </c>
      <c r="C876" s="127">
        <v>69</v>
      </c>
      <c r="D876" s="127">
        <v>1949</v>
      </c>
      <c r="E876" s="119">
        <v>154984239</v>
      </c>
      <c r="F876" s="119">
        <v>2072</v>
      </c>
      <c r="G876" s="119">
        <v>427546</v>
      </c>
      <c r="H876" s="119">
        <v>4930</v>
      </c>
      <c r="I876" s="119">
        <v>422173</v>
      </c>
    </row>
    <row r="877" spans="2:9" x14ac:dyDescent="0.25">
      <c r="B877" s="127" t="s">
        <v>47</v>
      </c>
      <c r="C877" s="127">
        <v>70</v>
      </c>
      <c r="D877" s="127">
        <v>1948</v>
      </c>
      <c r="E877" s="119">
        <v>140527694</v>
      </c>
      <c r="F877" s="119">
        <v>2678</v>
      </c>
      <c r="G877" s="119">
        <v>387887</v>
      </c>
      <c r="H877" s="119">
        <v>4990</v>
      </c>
      <c r="I877" s="119">
        <v>382519</v>
      </c>
    </row>
    <row r="878" spans="2:9" x14ac:dyDescent="0.25">
      <c r="B878" s="127" t="s">
        <v>47</v>
      </c>
      <c r="C878" s="127">
        <v>71</v>
      </c>
      <c r="D878" s="127">
        <v>1947</v>
      </c>
      <c r="E878" s="119">
        <v>132350171</v>
      </c>
      <c r="F878" s="119">
        <v>546</v>
      </c>
      <c r="G878" s="119">
        <v>365467</v>
      </c>
      <c r="H878" s="119">
        <v>5036</v>
      </c>
      <c r="I878" s="119">
        <v>360119</v>
      </c>
    </row>
    <row r="879" spans="2:9" x14ac:dyDescent="0.25">
      <c r="B879" s="127" t="s">
        <v>47</v>
      </c>
      <c r="C879" s="127">
        <v>72</v>
      </c>
      <c r="D879" s="127">
        <v>1946</v>
      </c>
      <c r="E879" s="119">
        <v>114699899</v>
      </c>
      <c r="F879" s="119">
        <v>760</v>
      </c>
      <c r="G879" s="119">
        <v>316967</v>
      </c>
      <c r="H879" s="119">
        <v>4867</v>
      </c>
      <c r="I879" s="119">
        <v>311822</v>
      </c>
    </row>
    <row r="880" spans="2:9" x14ac:dyDescent="0.25">
      <c r="B880" s="127" t="s">
        <v>47</v>
      </c>
      <c r="C880" s="127">
        <v>73</v>
      </c>
      <c r="D880" s="127">
        <v>1945</v>
      </c>
      <c r="E880" s="119">
        <v>101927644</v>
      </c>
      <c r="F880" s="119">
        <v>1358</v>
      </c>
      <c r="G880" s="119">
        <v>281941</v>
      </c>
      <c r="H880" s="119">
        <v>4886</v>
      </c>
      <c r="I880" s="119">
        <v>276800</v>
      </c>
    </row>
    <row r="881" spans="2:9" x14ac:dyDescent="0.25">
      <c r="B881" s="127" t="s">
        <v>47</v>
      </c>
      <c r="C881" s="127">
        <v>74</v>
      </c>
      <c r="D881" s="127">
        <v>1944</v>
      </c>
      <c r="E881" s="119">
        <v>134314829</v>
      </c>
      <c r="F881" s="119">
        <v>1136</v>
      </c>
      <c r="G881" s="119">
        <v>371599</v>
      </c>
      <c r="H881" s="119">
        <v>6618</v>
      </c>
      <c r="I881" s="119">
        <v>364759</v>
      </c>
    </row>
    <row r="882" spans="2:9" x14ac:dyDescent="0.25">
      <c r="B882" s="127" t="s">
        <v>47</v>
      </c>
      <c r="C882" s="127">
        <v>75</v>
      </c>
      <c r="D882" s="127">
        <v>1943</v>
      </c>
      <c r="E882" s="119">
        <v>135383512</v>
      </c>
      <c r="F882" s="119">
        <v>0</v>
      </c>
      <c r="G882" s="119">
        <v>374869</v>
      </c>
      <c r="H882" s="119">
        <v>7464</v>
      </c>
      <c r="I882" s="119">
        <v>367205</v>
      </c>
    </row>
    <row r="883" spans="2:9" x14ac:dyDescent="0.25">
      <c r="B883" s="127" t="s">
        <v>47</v>
      </c>
      <c r="C883" s="127">
        <v>76</v>
      </c>
      <c r="D883" s="127">
        <v>1942</v>
      </c>
      <c r="E883" s="119">
        <v>130972753</v>
      </c>
      <c r="F883" s="119">
        <v>726</v>
      </c>
      <c r="G883" s="119">
        <v>362997</v>
      </c>
      <c r="H883" s="119">
        <v>7829</v>
      </c>
      <c r="I883" s="119">
        <v>354967</v>
      </c>
    </row>
    <row r="884" spans="2:9" x14ac:dyDescent="0.25">
      <c r="B884" s="127" t="s">
        <v>47</v>
      </c>
      <c r="C884" s="127">
        <v>77</v>
      </c>
      <c r="D884" s="127">
        <v>1941</v>
      </c>
      <c r="E884" s="119">
        <v>159029332</v>
      </c>
      <c r="F884" s="119">
        <v>3810</v>
      </c>
      <c r="G884" s="119">
        <v>441256</v>
      </c>
      <c r="H884" s="119">
        <v>10457</v>
      </c>
      <c r="I884" s="119">
        <v>430644</v>
      </c>
    </row>
    <row r="885" spans="2:9" x14ac:dyDescent="0.25">
      <c r="B885" s="127" t="s">
        <v>47</v>
      </c>
      <c r="C885" s="127">
        <v>78</v>
      </c>
      <c r="D885" s="127">
        <v>1940</v>
      </c>
      <c r="E885" s="119">
        <v>165703781</v>
      </c>
      <c r="F885" s="119">
        <v>612</v>
      </c>
      <c r="G885" s="119">
        <v>460359</v>
      </c>
      <c r="H885" s="119">
        <v>12126</v>
      </c>
      <c r="I885" s="119">
        <v>448049</v>
      </c>
    </row>
    <row r="886" spans="2:9" x14ac:dyDescent="0.25">
      <c r="B886" s="127" t="s">
        <v>47</v>
      </c>
      <c r="C886" s="127">
        <v>79</v>
      </c>
      <c r="D886" s="127">
        <v>1939</v>
      </c>
      <c r="E886" s="119">
        <v>161125963</v>
      </c>
      <c r="F886" s="119">
        <v>62</v>
      </c>
      <c r="G886" s="119">
        <v>448461</v>
      </c>
      <c r="H886" s="119">
        <v>13430</v>
      </c>
      <c r="I886" s="119">
        <v>434892</v>
      </c>
    </row>
    <row r="887" spans="2:9" x14ac:dyDescent="0.25">
      <c r="B887" s="127" t="s">
        <v>47</v>
      </c>
      <c r="C887" s="127">
        <v>80</v>
      </c>
      <c r="D887" s="127">
        <v>1938</v>
      </c>
      <c r="E887" s="119">
        <v>146615719</v>
      </c>
      <c r="F887" s="119">
        <v>1460</v>
      </c>
      <c r="G887" s="119">
        <v>409002</v>
      </c>
      <c r="H887" s="119">
        <v>13933</v>
      </c>
      <c r="I887" s="119">
        <v>394926</v>
      </c>
    </row>
    <row r="888" spans="2:9" x14ac:dyDescent="0.25">
      <c r="B888" s="127" t="s">
        <v>47</v>
      </c>
      <c r="C888" s="127">
        <v>81</v>
      </c>
      <c r="D888" s="127">
        <v>1937</v>
      </c>
      <c r="E888" s="119">
        <v>133140302</v>
      </c>
      <c r="F888" s="119">
        <v>0</v>
      </c>
      <c r="G888" s="119">
        <v>372429</v>
      </c>
      <c r="H888" s="119">
        <v>14740</v>
      </c>
      <c r="I888" s="119">
        <v>357565</v>
      </c>
    </row>
    <row r="889" spans="2:9" x14ac:dyDescent="0.25">
      <c r="B889" s="127" t="s">
        <v>47</v>
      </c>
      <c r="C889" s="127">
        <v>82</v>
      </c>
      <c r="D889" s="127">
        <v>1936</v>
      </c>
      <c r="E889" s="119">
        <v>124752037</v>
      </c>
      <c r="F889" s="119">
        <v>912</v>
      </c>
      <c r="G889" s="119">
        <v>350207</v>
      </c>
      <c r="H889" s="119">
        <v>16107</v>
      </c>
      <c r="I889" s="119">
        <v>333990</v>
      </c>
    </row>
    <row r="890" spans="2:9" x14ac:dyDescent="0.25">
      <c r="B890" s="127" t="s">
        <v>47</v>
      </c>
      <c r="C890" s="127">
        <v>83</v>
      </c>
      <c r="D890" s="127">
        <v>1935</v>
      </c>
      <c r="E890" s="119">
        <v>115389365</v>
      </c>
      <c r="F890" s="119">
        <v>306</v>
      </c>
      <c r="G890" s="119">
        <v>325184</v>
      </c>
      <c r="H890" s="119">
        <v>17336</v>
      </c>
      <c r="I890" s="119">
        <v>307762</v>
      </c>
    </row>
    <row r="891" spans="2:9" x14ac:dyDescent="0.25">
      <c r="B891" s="127" t="s">
        <v>47</v>
      </c>
      <c r="C891" s="127">
        <v>84</v>
      </c>
      <c r="D891" s="127">
        <v>1934</v>
      </c>
      <c r="E891" s="119">
        <v>101742685</v>
      </c>
      <c r="F891" s="119">
        <v>0</v>
      </c>
      <c r="G891" s="119">
        <v>288028</v>
      </c>
      <c r="H891" s="119">
        <v>17786</v>
      </c>
      <c r="I891" s="119">
        <v>270173</v>
      </c>
    </row>
    <row r="892" spans="2:9" x14ac:dyDescent="0.25">
      <c r="B892" s="127" t="s">
        <v>47</v>
      </c>
      <c r="C892" s="127">
        <v>85</v>
      </c>
      <c r="D892" s="127">
        <v>1933</v>
      </c>
      <c r="E892" s="119">
        <v>77049746</v>
      </c>
      <c r="F892" s="119">
        <v>0</v>
      </c>
      <c r="G892" s="119">
        <v>219238</v>
      </c>
      <c r="H892" s="119">
        <v>15640</v>
      </c>
      <c r="I892" s="119">
        <v>203540</v>
      </c>
    </row>
    <row r="893" spans="2:9" x14ac:dyDescent="0.25">
      <c r="B893" s="127" t="s">
        <v>47</v>
      </c>
      <c r="C893" s="127">
        <v>86</v>
      </c>
      <c r="D893" s="127">
        <v>1932</v>
      </c>
      <c r="E893" s="119">
        <v>71436269</v>
      </c>
      <c r="F893" s="119">
        <v>730</v>
      </c>
      <c r="G893" s="119">
        <v>204523</v>
      </c>
      <c r="H893" s="119">
        <v>16838</v>
      </c>
      <c r="I893" s="119">
        <v>187638</v>
      </c>
    </row>
    <row r="894" spans="2:9" x14ac:dyDescent="0.25">
      <c r="B894" s="127" t="s">
        <v>47</v>
      </c>
      <c r="C894" s="127">
        <v>87</v>
      </c>
      <c r="D894" s="127">
        <v>1931</v>
      </c>
      <c r="E894" s="119">
        <v>67060941</v>
      </c>
      <c r="F894" s="119">
        <v>730</v>
      </c>
      <c r="G894" s="119">
        <v>193306</v>
      </c>
      <c r="H894" s="119">
        <v>18412</v>
      </c>
      <c r="I894" s="119">
        <v>174882</v>
      </c>
    </row>
    <row r="895" spans="2:9" x14ac:dyDescent="0.25">
      <c r="B895" s="127" t="s">
        <v>47</v>
      </c>
      <c r="C895" s="127">
        <v>88</v>
      </c>
      <c r="D895" s="127">
        <v>1930</v>
      </c>
      <c r="E895" s="119">
        <v>64060097</v>
      </c>
      <c r="F895" s="119">
        <v>0</v>
      </c>
      <c r="G895" s="119">
        <v>186066</v>
      </c>
      <c r="H895" s="119">
        <v>20145</v>
      </c>
      <c r="I895" s="119">
        <v>165917</v>
      </c>
    </row>
    <row r="896" spans="2:9" x14ac:dyDescent="0.25">
      <c r="B896" s="127" t="s">
        <v>47</v>
      </c>
      <c r="C896" s="127">
        <v>89</v>
      </c>
      <c r="D896" s="127">
        <v>1929</v>
      </c>
      <c r="E896" s="119">
        <v>55254887</v>
      </c>
      <c r="F896" s="119">
        <v>0</v>
      </c>
      <c r="G896" s="119">
        <v>162050</v>
      </c>
      <c r="H896" s="119">
        <v>20285</v>
      </c>
      <c r="I896" s="119">
        <v>141768</v>
      </c>
    </row>
    <row r="897" spans="2:9" x14ac:dyDescent="0.25">
      <c r="B897" s="127" t="s">
        <v>47</v>
      </c>
      <c r="C897" s="127">
        <v>90</v>
      </c>
      <c r="D897" s="127">
        <v>1928</v>
      </c>
      <c r="E897" s="119">
        <v>47607522</v>
      </c>
      <c r="F897" s="119">
        <v>1546</v>
      </c>
      <c r="G897" s="119">
        <v>140884</v>
      </c>
      <c r="H897" s="119">
        <v>19809</v>
      </c>
      <c r="I897" s="119">
        <v>121088</v>
      </c>
    </row>
    <row r="898" spans="2:9" x14ac:dyDescent="0.25">
      <c r="B898" s="127" t="s">
        <v>47</v>
      </c>
      <c r="C898" s="127">
        <v>91</v>
      </c>
      <c r="D898" s="127">
        <v>1927</v>
      </c>
      <c r="E898" s="119">
        <v>39003724</v>
      </c>
      <c r="F898" s="119">
        <v>0</v>
      </c>
      <c r="G898" s="119">
        <v>116747</v>
      </c>
      <c r="H898" s="119">
        <v>18519</v>
      </c>
      <c r="I898" s="119">
        <v>98259</v>
      </c>
    </row>
    <row r="899" spans="2:9" x14ac:dyDescent="0.25">
      <c r="B899" s="127" t="s">
        <v>47</v>
      </c>
      <c r="C899" s="127">
        <v>92</v>
      </c>
      <c r="D899" s="127">
        <v>1926</v>
      </c>
      <c r="E899" s="119">
        <v>32906955</v>
      </c>
      <c r="F899" s="119">
        <v>0</v>
      </c>
      <c r="G899" s="119">
        <v>99743</v>
      </c>
      <c r="H899" s="119">
        <v>17921</v>
      </c>
      <c r="I899" s="119">
        <v>81852</v>
      </c>
    </row>
    <row r="900" spans="2:9" x14ac:dyDescent="0.25">
      <c r="B900" s="127" t="s">
        <v>47</v>
      </c>
      <c r="C900" s="127">
        <v>93</v>
      </c>
      <c r="D900" s="127">
        <v>1925</v>
      </c>
      <c r="E900" s="119">
        <v>26891905</v>
      </c>
      <c r="F900" s="119">
        <v>0</v>
      </c>
      <c r="G900" s="119">
        <v>82638</v>
      </c>
      <c r="H900" s="119">
        <v>16718</v>
      </c>
      <c r="I900" s="119">
        <v>65940</v>
      </c>
    </row>
    <row r="901" spans="2:9" x14ac:dyDescent="0.25">
      <c r="B901" s="127" t="s">
        <v>47</v>
      </c>
      <c r="C901" s="127">
        <v>94</v>
      </c>
      <c r="D901" s="127">
        <v>1924</v>
      </c>
      <c r="E901" s="119">
        <v>20204005</v>
      </c>
      <c r="F901" s="119">
        <v>0</v>
      </c>
      <c r="G901" s="119">
        <v>62950</v>
      </c>
      <c r="H901" s="119">
        <v>13967</v>
      </c>
      <c r="I901" s="119">
        <v>48998</v>
      </c>
    </row>
    <row r="902" spans="2:9" x14ac:dyDescent="0.25">
      <c r="B902" s="127" t="s">
        <v>47</v>
      </c>
      <c r="C902" s="127">
        <v>95</v>
      </c>
      <c r="D902" s="127">
        <v>1923</v>
      </c>
      <c r="E902" s="119">
        <v>15267782</v>
      </c>
      <c r="F902" s="119">
        <v>730</v>
      </c>
      <c r="G902" s="119">
        <v>48299</v>
      </c>
      <c r="H902" s="119">
        <v>11768</v>
      </c>
      <c r="I902" s="119">
        <v>36552</v>
      </c>
    </row>
    <row r="903" spans="2:9" x14ac:dyDescent="0.25">
      <c r="B903" s="127" t="s">
        <v>47</v>
      </c>
      <c r="C903" s="127">
        <v>96</v>
      </c>
      <c r="D903" s="127">
        <v>1922</v>
      </c>
      <c r="E903" s="119">
        <v>11571141</v>
      </c>
      <c r="F903" s="119">
        <v>730</v>
      </c>
      <c r="G903" s="119">
        <v>37265</v>
      </c>
      <c r="H903" s="119">
        <v>10160</v>
      </c>
      <c r="I903" s="119">
        <v>27127</v>
      </c>
    </row>
    <row r="904" spans="2:9" x14ac:dyDescent="0.25">
      <c r="B904" s="127" t="s">
        <v>47</v>
      </c>
      <c r="C904" s="127">
        <v>97</v>
      </c>
      <c r="D904" s="127">
        <v>1921</v>
      </c>
      <c r="E904" s="119">
        <v>8744518</v>
      </c>
      <c r="F904" s="119">
        <v>686</v>
      </c>
      <c r="G904" s="119">
        <v>28570</v>
      </c>
      <c r="H904" s="119">
        <v>8375</v>
      </c>
      <c r="I904" s="119">
        <v>20218</v>
      </c>
    </row>
    <row r="905" spans="2:9" x14ac:dyDescent="0.25">
      <c r="B905" s="127" t="s">
        <v>47</v>
      </c>
      <c r="C905" s="127">
        <v>98</v>
      </c>
      <c r="D905" s="127">
        <v>1920</v>
      </c>
      <c r="E905" s="119">
        <v>5830477</v>
      </c>
      <c r="F905" s="119">
        <v>0</v>
      </c>
      <c r="G905" s="119">
        <v>19415</v>
      </c>
      <c r="H905" s="119">
        <v>6164</v>
      </c>
      <c r="I905" s="119">
        <v>13258</v>
      </c>
    </row>
    <row r="906" spans="2:9" x14ac:dyDescent="0.25">
      <c r="B906" s="127" t="s">
        <v>47</v>
      </c>
      <c r="C906" s="127">
        <v>99</v>
      </c>
      <c r="D906" s="127">
        <v>1919</v>
      </c>
      <c r="E906" s="119">
        <v>3173695</v>
      </c>
      <c r="F906" s="119">
        <v>0</v>
      </c>
      <c r="G906" s="119">
        <v>10673</v>
      </c>
      <c r="H906" s="119">
        <v>3554</v>
      </c>
      <c r="I906" s="119">
        <v>7123</v>
      </c>
    </row>
    <row r="907" spans="2:9" x14ac:dyDescent="0.25">
      <c r="B907" s="127" t="s">
        <v>47</v>
      </c>
      <c r="C907" s="127">
        <v>100</v>
      </c>
      <c r="D907" s="127">
        <v>1918</v>
      </c>
      <c r="E907" s="119">
        <v>1256655</v>
      </c>
      <c r="F907" s="119">
        <v>0</v>
      </c>
      <c r="G907" s="119">
        <v>4309</v>
      </c>
      <c r="H907" s="119">
        <v>1548</v>
      </c>
      <c r="I907" s="119">
        <v>2768</v>
      </c>
    </row>
    <row r="908" spans="2:9" x14ac:dyDescent="0.25">
      <c r="B908" s="127" t="s">
        <v>47</v>
      </c>
      <c r="C908" s="127">
        <v>101</v>
      </c>
      <c r="D908" s="127">
        <v>1917</v>
      </c>
      <c r="E908" s="119">
        <v>756365</v>
      </c>
      <c r="F908" s="119">
        <v>0</v>
      </c>
      <c r="G908" s="119">
        <v>2633</v>
      </c>
      <c r="H908" s="119">
        <v>994</v>
      </c>
      <c r="I908" s="119">
        <v>1642</v>
      </c>
    </row>
    <row r="909" spans="2:9" x14ac:dyDescent="0.25">
      <c r="B909" s="127" t="s">
        <v>47</v>
      </c>
      <c r="C909" s="127">
        <v>102</v>
      </c>
      <c r="D909" s="127">
        <v>1916</v>
      </c>
      <c r="E909" s="119">
        <v>501866</v>
      </c>
      <c r="F909" s="119">
        <v>0</v>
      </c>
      <c r="G909" s="119">
        <v>1814</v>
      </c>
      <c r="H909" s="119">
        <v>784</v>
      </c>
      <c r="I909" s="119">
        <v>1033</v>
      </c>
    </row>
    <row r="910" spans="2:9" x14ac:dyDescent="0.25">
      <c r="B910" s="127" t="s">
        <v>47</v>
      </c>
      <c r="C910" s="127">
        <v>103</v>
      </c>
      <c r="D910" s="127">
        <v>1915</v>
      </c>
      <c r="E910" s="119">
        <v>403137</v>
      </c>
      <c r="F910" s="119">
        <v>0</v>
      </c>
      <c r="G910" s="119">
        <v>1480</v>
      </c>
      <c r="H910" s="119">
        <v>655</v>
      </c>
      <c r="I910" s="119">
        <v>826</v>
      </c>
    </row>
    <row r="911" spans="2:9" x14ac:dyDescent="0.25">
      <c r="B911" s="127" t="s">
        <v>47</v>
      </c>
      <c r="C911" s="127">
        <v>104</v>
      </c>
      <c r="D911" s="127">
        <v>1914</v>
      </c>
      <c r="E911" s="119">
        <v>284731</v>
      </c>
      <c r="F911" s="119">
        <v>0</v>
      </c>
      <c r="G911" s="119">
        <v>1055</v>
      </c>
      <c r="H911" s="119">
        <v>471</v>
      </c>
      <c r="I911" s="119">
        <v>585</v>
      </c>
    </row>
    <row r="912" spans="2:9" x14ac:dyDescent="0.25">
      <c r="B912" s="127" t="s">
        <v>47</v>
      </c>
      <c r="C912" s="127">
        <v>105</v>
      </c>
      <c r="D912" s="127">
        <v>1913</v>
      </c>
      <c r="E912" s="119">
        <v>165412</v>
      </c>
      <c r="F912" s="119">
        <v>0</v>
      </c>
      <c r="G912" s="119">
        <v>625</v>
      </c>
      <c r="H912" s="119">
        <v>288</v>
      </c>
      <c r="I912" s="119">
        <v>338</v>
      </c>
    </row>
    <row r="913" spans="2:9" x14ac:dyDescent="0.25">
      <c r="B913" s="127" t="s">
        <v>47</v>
      </c>
      <c r="C913" s="127">
        <v>106</v>
      </c>
      <c r="D913" s="127">
        <v>1912</v>
      </c>
      <c r="E913" s="119">
        <v>85398</v>
      </c>
      <c r="F913" s="119">
        <v>0</v>
      </c>
      <c r="G913" s="119">
        <v>326</v>
      </c>
      <c r="H913" s="119">
        <v>168</v>
      </c>
      <c r="I913" s="119">
        <v>158</v>
      </c>
    </row>
    <row r="914" spans="2:9" x14ac:dyDescent="0.25">
      <c r="B914" s="127" t="s">
        <v>47</v>
      </c>
      <c r="C914" s="127">
        <v>107</v>
      </c>
      <c r="D914" s="127">
        <v>1911</v>
      </c>
      <c r="E914" s="119">
        <v>32445</v>
      </c>
      <c r="F914" s="119">
        <v>0</v>
      </c>
      <c r="G914" s="119">
        <v>128</v>
      </c>
      <c r="H914" s="119">
        <v>65</v>
      </c>
      <c r="I914" s="119">
        <v>63</v>
      </c>
    </row>
    <row r="915" spans="2:9" x14ac:dyDescent="0.25">
      <c r="B915" s="127" t="s">
        <v>47</v>
      </c>
      <c r="C915" s="127">
        <v>108</v>
      </c>
      <c r="D915" s="127">
        <v>1910</v>
      </c>
      <c r="E915" s="119">
        <v>22117</v>
      </c>
      <c r="F915" s="119">
        <v>0</v>
      </c>
      <c r="G915" s="119">
        <v>90</v>
      </c>
      <c r="H915" s="119">
        <v>47</v>
      </c>
      <c r="I915" s="119">
        <v>42</v>
      </c>
    </row>
    <row r="916" spans="2:9" x14ac:dyDescent="0.25">
      <c r="B916" s="127" t="s">
        <v>47</v>
      </c>
      <c r="C916" s="127">
        <v>109</v>
      </c>
      <c r="D916" s="127">
        <v>1909</v>
      </c>
      <c r="E916" s="119">
        <v>8838</v>
      </c>
      <c r="F916" s="119">
        <v>0</v>
      </c>
      <c r="G916" s="119">
        <v>32</v>
      </c>
      <c r="H916" s="119">
        <v>16</v>
      </c>
      <c r="I916" s="119">
        <v>16</v>
      </c>
    </row>
    <row r="917" spans="2:9" x14ac:dyDescent="0.25">
      <c r="B917" s="127" t="s">
        <v>47</v>
      </c>
      <c r="C917" s="127">
        <v>110</v>
      </c>
      <c r="D917" s="127">
        <v>1908</v>
      </c>
      <c r="E917" s="119">
        <v>4597</v>
      </c>
      <c r="F917" s="119">
        <v>0</v>
      </c>
      <c r="G917" s="119">
        <v>16</v>
      </c>
      <c r="H917" s="119">
        <v>7</v>
      </c>
      <c r="I917" s="119">
        <v>9</v>
      </c>
    </row>
    <row r="918" spans="2:9" x14ac:dyDescent="0.25">
      <c r="B918" s="127" t="s">
        <v>47</v>
      </c>
      <c r="C918" s="127">
        <v>111</v>
      </c>
      <c r="D918" s="127">
        <v>1907</v>
      </c>
      <c r="E918" s="119">
        <v>736</v>
      </c>
      <c r="F918" s="119">
        <v>0</v>
      </c>
      <c r="G918" s="119">
        <v>6</v>
      </c>
      <c r="H918" s="119">
        <v>6</v>
      </c>
      <c r="I918" s="119">
        <v>0</v>
      </c>
    </row>
    <row r="919" spans="2:9" x14ac:dyDescent="0.25">
      <c r="B919" s="127" t="s">
        <v>47</v>
      </c>
      <c r="C919" s="127">
        <v>112</v>
      </c>
      <c r="D919" s="127">
        <v>1906</v>
      </c>
      <c r="E919" s="119">
        <v>1532</v>
      </c>
      <c r="F919" s="119">
        <v>0</v>
      </c>
      <c r="G919" s="119">
        <v>7</v>
      </c>
      <c r="H919" s="119">
        <v>5</v>
      </c>
      <c r="I919" s="119">
        <v>2</v>
      </c>
    </row>
    <row r="920" spans="2:9" x14ac:dyDescent="0.25">
      <c r="B920" s="127" t="s">
        <v>47</v>
      </c>
      <c r="C920" s="127">
        <v>113</v>
      </c>
      <c r="D920" s="127">
        <v>1905</v>
      </c>
      <c r="E920" s="119">
        <v>0</v>
      </c>
      <c r="F920" s="119">
        <v>0</v>
      </c>
      <c r="G920" s="119">
        <v>0</v>
      </c>
      <c r="H920" s="119">
        <v>0</v>
      </c>
      <c r="I920" s="119">
        <v>0</v>
      </c>
    </row>
    <row r="922" spans="2:9" x14ac:dyDescent="0.25">
      <c r="B922" s="38" t="s">
        <v>979</v>
      </c>
    </row>
  </sheetData>
  <pageMargins left="0.7" right="0.7" top="0.78740157499999996" bottom="0.78740157499999996" header="0.3" footer="0.3"/>
  <pageSetup paperSize="9" orientation="portrait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K39"/>
  <sheetViews>
    <sheetView showGridLines="0" showWhiteSpace="0" zoomScaleNormal="100" workbookViewId="0"/>
  </sheetViews>
  <sheetFormatPr baseColWidth="10" defaultRowHeight="15" x14ac:dyDescent="0.25"/>
  <cols>
    <col min="1" max="1" width="11.42578125" style="12"/>
    <col min="2" max="2" width="11.5703125" customWidth="1"/>
    <col min="3" max="3" width="24.42578125" customWidth="1"/>
    <col min="4" max="4" width="14.140625" customWidth="1"/>
    <col min="5" max="5" width="29.140625" customWidth="1"/>
    <col min="6" max="6" width="25.42578125" customWidth="1"/>
    <col min="7" max="7" width="28.5703125" customWidth="1"/>
    <col min="10" max="10" width="17.7109375" bestFit="1" customWidth="1"/>
    <col min="11" max="11" width="20.7109375" customWidth="1"/>
  </cols>
  <sheetData>
    <row r="2" spans="1:11" x14ac:dyDescent="0.25">
      <c r="A2"/>
      <c r="B2" s="6" t="s">
        <v>926</v>
      </c>
      <c r="C2" s="5"/>
      <c r="D2" s="5"/>
      <c r="E2" s="5"/>
      <c r="F2" s="5"/>
      <c r="G2" s="5"/>
      <c r="H2" s="10">
        <v>0</v>
      </c>
    </row>
    <row r="3" spans="1:11" x14ac:dyDescent="0.25">
      <c r="A3"/>
      <c r="B3" s="40" t="s">
        <v>50</v>
      </c>
      <c r="C3" s="40" t="s">
        <v>64</v>
      </c>
      <c r="D3" s="40" t="s">
        <v>65</v>
      </c>
      <c r="E3" s="40" t="s">
        <v>66</v>
      </c>
      <c r="F3" s="40" t="s">
        <v>67</v>
      </c>
      <c r="G3" s="40" t="s">
        <v>68</v>
      </c>
    </row>
    <row r="4" spans="1:11" x14ac:dyDescent="0.25">
      <c r="A4"/>
      <c r="B4" s="40" t="s">
        <v>54</v>
      </c>
      <c r="C4" s="119">
        <v>21101955</v>
      </c>
      <c r="D4" s="119">
        <v>282841322</v>
      </c>
      <c r="E4" s="125">
        <v>10.17</v>
      </c>
      <c r="F4" s="119">
        <v>119119</v>
      </c>
      <c r="G4" s="119">
        <v>312595874926</v>
      </c>
      <c r="H4" s="127"/>
      <c r="J4" s="8"/>
      <c r="K4" s="11"/>
    </row>
    <row r="5" spans="1:11" x14ac:dyDescent="0.25">
      <c r="A5"/>
      <c r="B5" s="40" t="s">
        <v>55</v>
      </c>
      <c r="C5" s="119">
        <v>8529091</v>
      </c>
      <c r="D5" s="119">
        <v>88113110</v>
      </c>
      <c r="E5" s="125">
        <v>7.75</v>
      </c>
      <c r="F5" s="119">
        <v>93970</v>
      </c>
      <c r="G5" s="119">
        <v>103719686410</v>
      </c>
      <c r="H5" s="127"/>
    </row>
    <row r="6" spans="1:11" x14ac:dyDescent="0.25">
      <c r="A6"/>
      <c r="B6" s="40" t="s">
        <v>56</v>
      </c>
      <c r="C6" s="119">
        <v>4201207</v>
      </c>
      <c r="D6" s="119">
        <v>46578983</v>
      </c>
      <c r="E6" s="125">
        <v>8.42</v>
      </c>
      <c r="F6" s="119">
        <v>87696</v>
      </c>
      <c r="G6" s="119">
        <v>58936384665</v>
      </c>
      <c r="H6" s="127"/>
      <c r="J6" s="8"/>
    </row>
    <row r="7" spans="1:11" x14ac:dyDescent="0.25">
      <c r="A7"/>
      <c r="B7" s="40" t="s">
        <v>57</v>
      </c>
      <c r="C7" s="119">
        <v>1446149</v>
      </c>
      <c r="D7" s="119">
        <v>24853715</v>
      </c>
      <c r="E7" s="125">
        <v>14.58</v>
      </c>
      <c r="F7" s="119">
        <v>57301</v>
      </c>
      <c r="G7" s="119">
        <v>26569553372</v>
      </c>
      <c r="H7" s="127"/>
      <c r="J7" s="9"/>
    </row>
    <row r="8" spans="1:11" x14ac:dyDescent="0.25">
      <c r="A8"/>
      <c r="B8" s="40" t="s">
        <v>58</v>
      </c>
      <c r="C8" s="119">
        <v>22229339</v>
      </c>
      <c r="D8" s="119">
        <v>257607242</v>
      </c>
      <c r="E8" s="125">
        <v>8.7799999999999994</v>
      </c>
      <c r="F8" s="119">
        <v>119544</v>
      </c>
      <c r="G8" s="119">
        <v>313829663048</v>
      </c>
      <c r="H8" s="127"/>
      <c r="J8" s="8"/>
    </row>
    <row r="9" spans="1:11" x14ac:dyDescent="0.25">
      <c r="A9"/>
      <c r="B9" s="40" t="s">
        <v>15</v>
      </c>
      <c r="C9" s="119">
        <v>57180793</v>
      </c>
      <c r="D9" s="119">
        <v>699994372</v>
      </c>
      <c r="E9" s="125">
        <v>9.24</v>
      </c>
      <c r="F9" s="119">
        <v>152859</v>
      </c>
      <c r="G9" s="119">
        <v>815651162421</v>
      </c>
      <c r="H9" s="127"/>
    </row>
    <row r="10" spans="1:11" x14ac:dyDescent="0.25">
      <c r="A10"/>
    </row>
    <row r="11" spans="1:11" x14ac:dyDescent="0.25">
      <c r="A11"/>
      <c r="B11" s="6" t="s">
        <v>927</v>
      </c>
      <c r="C11" s="5"/>
      <c r="D11" s="5"/>
      <c r="E11" s="5"/>
      <c r="F11" s="5"/>
      <c r="G11" s="5"/>
    </row>
    <row r="12" spans="1:11" x14ac:dyDescent="0.25">
      <c r="A12"/>
      <c r="B12" s="82" t="s">
        <v>50</v>
      </c>
      <c r="C12" s="82" t="s">
        <v>64</v>
      </c>
      <c r="D12" s="82" t="s">
        <v>65</v>
      </c>
      <c r="E12" s="82" t="s">
        <v>66</v>
      </c>
      <c r="F12" s="82" t="s">
        <v>67</v>
      </c>
      <c r="G12" s="82" t="s">
        <v>68</v>
      </c>
    </row>
    <row r="13" spans="1:11" x14ac:dyDescent="0.25">
      <c r="A13"/>
      <c r="B13" s="83" t="s">
        <v>54</v>
      </c>
      <c r="C13" s="86">
        <v>21101834</v>
      </c>
      <c r="D13" s="86">
        <v>282838984</v>
      </c>
      <c r="E13" s="87">
        <v>10.17</v>
      </c>
      <c r="F13" s="86">
        <v>118975</v>
      </c>
      <c r="G13" s="88">
        <v>312589818720</v>
      </c>
    </row>
    <row r="14" spans="1:11" x14ac:dyDescent="0.25">
      <c r="A14"/>
      <c r="B14" s="84" t="s">
        <v>55</v>
      </c>
      <c r="C14" s="89">
        <v>8529056</v>
      </c>
      <c r="D14" s="89">
        <v>88101749</v>
      </c>
      <c r="E14" s="90">
        <v>7.75</v>
      </c>
      <c r="F14" s="89">
        <v>93873</v>
      </c>
      <c r="G14" s="91">
        <v>103689243210</v>
      </c>
    </row>
    <row r="15" spans="1:11" x14ac:dyDescent="0.25">
      <c r="A15"/>
      <c r="B15" s="83" t="s">
        <v>56</v>
      </c>
      <c r="C15" s="86">
        <v>4201186</v>
      </c>
      <c r="D15" s="86">
        <v>46578495</v>
      </c>
      <c r="E15" s="87">
        <v>8.42</v>
      </c>
      <c r="F15" s="86">
        <v>87657</v>
      </c>
      <c r="G15" s="88">
        <v>58935450218</v>
      </c>
    </row>
    <row r="16" spans="1:11" x14ac:dyDescent="0.25">
      <c r="A16"/>
      <c r="B16" s="84" t="s">
        <v>57</v>
      </c>
      <c r="C16" s="89">
        <v>1446144</v>
      </c>
      <c r="D16" s="89">
        <v>24853666</v>
      </c>
      <c r="E16" s="90">
        <v>14.58</v>
      </c>
      <c r="F16" s="89">
        <v>57300</v>
      </c>
      <c r="G16" s="91">
        <v>26569504372</v>
      </c>
    </row>
    <row r="17" spans="2:7" customFormat="1" x14ac:dyDescent="0.25">
      <c r="B17" s="83" t="s">
        <v>58</v>
      </c>
      <c r="C17" s="86">
        <v>22228783</v>
      </c>
      <c r="D17" s="86">
        <v>257478634</v>
      </c>
      <c r="E17" s="87">
        <v>8.7799999999999994</v>
      </c>
      <c r="F17" s="86">
        <v>118943</v>
      </c>
      <c r="G17" s="88">
        <v>312028957828</v>
      </c>
    </row>
    <row r="18" spans="2:7" customFormat="1" x14ac:dyDescent="0.25">
      <c r="B18" s="84" t="s">
        <v>15</v>
      </c>
      <c r="C18" s="89">
        <v>57180088</v>
      </c>
      <c r="D18" s="89">
        <v>699851528</v>
      </c>
      <c r="E18" s="90">
        <v>9.24</v>
      </c>
      <c r="F18" s="89">
        <v>152053</v>
      </c>
      <c r="G18" s="92">
        <v>813812974348</v>
      </c>
    </row>
    <row r="19" spans="2:7" customFormat="1" x14ac:dyDescent="0.25"/>
    <row r="20" spans="2:7" customFormat="1" x14ac:dyDescent="0.25">
      <c r="B20" s="6" t="s">
        <v>953</v>
      </c>
      <c r="C20" s="5"/>
      <c r="D20" s="5"/>
      <c r="E20" s="5"/>
      <c r="F20" s="5"/>
      <c r="G20" s="5"/>
    </row>
    <row r="21" spans="2:7" customFormat="1" ht="15.75" thickBot="1" x14ac:dyDescent="0.3">
      <c r="B21" s="67" t="s">
        <v>50</v>
      </c>
      <c r="C21" s="68" t="s">
        <v>64</v>
      </c>
      <c r="D21" s="68" t="s">
        <v>65</v>
      </c>
      <c r="E21" s="68" t="s">
        <v>66</v>
      </c>
      <c r="F21" s="68" t="s">
        <v>67</v>
      </c>
      <c r="G21" s="69" t="s">
        <v>68</v>
      </c>
    </row>
    <row r="22" spans="2:7" customFormat="1" ht="15.75" thickTop="1" x14ac:dyDescent="0.25">
      <c r="B22" s="70" t="s">
        <v>54</v>
      </c>
      <c r="C22" s="93">
        <f>C4-C13</f>
        <v>121</v>
      </c>
      <c r="D22" s="93">
        <f>D4-D13</f>
        <v>2338</v>
      </c>
      <c r="E22" s="94">
        <f>E4-E13</f>
        <v>0</v>
      </c>
      <c r="F22" s="93">
        <f>F4-F13</f>
        <v>144</v>
      </c>
      <c r="G22" s="95">
        <f>G4-G13</f>
        <v>6056206</v>
      </c>
    </row>
    <row r="23" spans="2:7" customFormat="1" x14ac:dyDescent="0.25">
      <c r="B23" s="74" t="s">
        <v>55</v>
      </c>
      <c r="C23" s="96">
        <f t="shared" ref="C23:G27" si="0">C5-C14</f>
        <v>35</v>
      </c>
      <c r="D23" s="96">
        <f t="shared" si="0"/>
        <v>11361</v>
      </c>
      <c r="E23" s="97">
        <f t="shared" si="0"/>
        <v>0</v>
      </c>
      <c r="F23" s="96">
        <f t="shared" si="0"/>
        <v>97</v>
      </c>
      <c r="G23" s="98">
        <f t="shared" si="0"/>
        <v>30443200</v>
      </c>
    </row>
    <row r="24" spans="2:7" customFormat="1" x14ac:dyDescent="0.25">
      <c r="B24" s="70" t="s">
        <v>56</v>
      </c>
      <c r="C24" s="93">
        <f t="shared" si="0"/>
        <v>21</v>
      </c>
      <c r="D24" s="93">
        <f t="shared" si="0"/>
        <v>488</v>
      </c>
      <c r="E24" s="94">
        <f t="shared" si="0"/>
        <v>0</v>
      </c>
      <c r="F24" s="93">
        <f t="shared" si="0"/>
        <v>39</v>
      </c>
      <c r="G24" s="95">
        <f t="shared" si="0"/>
        <v>934447</v>
      </c>
    </row>
    <row r="25" spans="2:7" customFormat="1" x14ac:dyDescent="0.25">
      <c r="B25" s="74" t="s">
        <v>57</v>
      </c>
      <c r="C25" s="96">
        <f t="shared" si="0"/>
        <v>5</v>
      </c>
      <c r="D25" s="96">
        <f t="shared" si="0"/>
        <v>49</v>
      </c>
      <c r="E25" s="97">
        <f t="shared" si="0"/>
        <v>0</v>
      </c>
      <c r="F25" s="96">
        <f t="shared" si="0"/>
        <v>1</v>
      </c>
      <c r="G25" s="98">
        <f t="shared" si="0"/>
        <v>49000</v>
      </c>
    </row>
    <row r="26" spans="2:7" customFormat="1" x14ac:dyDescent="0.25">
      <c r="B26" s="70" t="s">
        <v>69</v>
      </c>
      <c r="C26" s="93">
        <f t="shared" si="0"/>
        <v>556</v>
      </c>
      <c r="D26" s="93">
        <f t="shared" si="0"/>
        <v>128608</v>
      </c>
      <c r="E26" s="94">
        <f t="shared" si="0"/>
        <v>0</v>
      </c>
      <c r="F26" s="93">
        <f t="shared" si="0"/>
        <v>601</v>
      </c>
      <c r="G26" s="95">
        <f>G8-G17</f>
        <v>1800705220</v>
      </c>
    </row>
    <row r="27" spans="2:7" customFormat="1" x14ac:dyDescent="0.25">
      <c r="B27" s="78" t="s">
        <v>15</v>
      </c>
      <c r="C27" s="99">
        <f t="shared" si="0"/>
        <v>705</v>
      </c>
      <c r="D27" s="99">
        <f t="shared" si="0"/>
        <v>142844</v>
      </c>
      <c r="E27" s="100">
        <f t="shared" si="0"/>
        <v>0</v>
      </c>
      <c r="F27" s="99">
        <f t="shared" si="0"/>
        <v>806</v>
      </c>
      <c r="G27" s="101">
        <f t="shared" si="0"/>
        <v>1838188073</v>
      </c>
    </row>
    <row r="28" spans="2:7" customFormat="1" x14ac:dyDescent="0.25"/>
    <row r="29" spans="2:7" customFormat="1" x14ac:dyDescent="0.25">
      <c r="B29" s="6" t="s">
        <v>954</v>
      </c>
      <c r="C29" s="5"/>
      <c r="D29" s="5"/>
      <c r="E29" s="5"/>
      <c r="F29" s="5"/>
      <c r="G29" s="5"/>
    </row>
    <row r="30" spans="2:7" customFormat="1" ht="15.75" thickBot="1" x14ac:dyDescent="0.3">
      <c r="B30" s="67" t="s">
        <v>50</v>
      </c>
      <c r="C30" s="68" t="s">
        <v>64</v>
      </c>
      <c r="D30" s="68" t="s">
        <v>65</v>
      </c>
      <c r="E30" s="68" t="s">
        <v>66</v>
      </c>
      <c r="F30" s="68" t="s">
        <v>67</v>
      </c>
      <c r="G30" s="69" t="s">
        <v>68</v>
      </c>
    </row>
    <row r="31" spans="2:7" customFormat="1" ht="15.75" thickTop="1" x14ac:dyDescent="0.25">
      <c r="B31" s="70" t="s">
        <v>54</v>
      </c>
      <c r="C31" s="94">
        <f>C22/C4*100</f>
        <v>5.7340658720957376E-4</v>
      </c>
      <c r="D31" s="94">
        <f>D22/D4*100</f>
        <v>8.2661189088912548E-4</v>
      </c>
      <c r="E31" s="94">
        <f t="shared" ref="E31:G31" si="1">E22/E4*100</f>
        <v>0</v>
      </c>
      <c r="F31" s="94">
        <f t="shared" si="1"/>
        <v>0.12088751584549903</v>
      </c>
      <c r="G31" s="129">
        <f t="shared" si="1"/>
        <v>1.9373915287377577E-3</v>
      </c>
    </row>
    <row r="32" spans="2:7" customFormat="1" x14ac:dyDescent="0.25">
      <c r="B32" s="74" t="s">
        <v>55</v>
      </c>
      <c r="C32" s="97">
        <f t="shared" ref="C32:G36" si="2">C23/C5*100</f>
        <v>4.1036025996205223E-4</v>
      </c>
      <c r="D32" s="97">
        <f t="shared" si="2"/>
        <v>1.2893654531090776E-2</v>
      </c>
      <c r="E32" s="97">
        <f t="shared" si="2"/>
        <v>0</v>
      </c>
      <c r="F32" s="97">
        <f t="shared" si="2"/>
        <v>0.10322443332978609</v>
      </c>
      <c r="G32" s="132">
        <f t="shared" si="2"/>
        <v>2.9351419247122656E-2</v>
      </c>
    </row>
    <row r="33" spans="2:7" customFormat="1" x14ac:dyDescent="0.25">
      <c r="B33" s="70" t="s">
        <v>56</v>
      </c>
      <c r="C33" s="94">
        <f t="shared" si="2"/>
        <v>4.9985635080585173E-4</v>
      </c>
      <c r="D33" s="94">
        <f t="shared" si="2"/>
        <v>1.0476828143714517E-3</v>
      </c>
      <c r="E33" s="94">
        <f t="shared" si="2"/>
        <v>0</v>
      </c>
      <c r="F33" s="94">
        <f t="shared" si="2"/>
        <v>4.447181171319102E-2</v>
      </c>
      <c r="G33" s="129">
        <f t="shared" si="2"/>
        <v>1.5855180213572404E-3</v>
      </c>
    </row>
    <row r="34" spans="2:7" customFormat="1" x14ac:dyDescent="0.25">
      <c r="B34" s="74" t="s">
        <v>57</v>
      </c>
      <c r="C34" s="97">
        <f t="shared" si="2"/>
        <v>3.4574583946744077E-4</v>
      </c>
      <c r="D34" s="97">
        <f t="shared" si="2"/>
        <v>1.9715362471968474E-4</v>
      </c>
      <c r="E34" s="97">
        <f t="shared" si="2"/>
        <v>0</v>
      </c>
      <c r="F34" s="97">
        <f t="shared" si="2"/>
        <v>1.7451702413570443E-3</v>
      </c>
      <c r="G34" s="132">
        <f t="shared" si="2"/>
        <v>1.8442161715686968E-4</v>
      </c>
    </row>
    <row r="35" spans="2:7" customFormat="1" x14ac:dyDescent="0.25">
      <c r="B35" s="70" t="s">
        <v>69</v>
      </c>
      <c r="C35" s="94">
        <f t="shared" si="2"/>
        <v>2.5011989785211335E-3</v>
      </c>
      <c r="D35" s="94">
        <f t="shared" si="2"/>
        <v>4.9924062305670744E-2</v>
      </c>
      <c r="E35" s="94">
        <f t="shared" si="2"/>
        <v>0</v>
      </c>
      <c r="F35" s="94">
        <f t="shared" si="2"/>
        <v>0.50274375961988893</v>
      </c>
      <c r="G35" s="129">
        <f t="shared" si="2"/>
        <v>0.57378426325639698</v>
      </c>
    </row>
    <row r="36" spans="2:7" customFormat="1" x14ac:dyDescent="0.25">
      <c r="B36" s="78" t="s">
        <v>15</v>
      </c>
      <c r="C36" s="100">
        <f t="shared" si="2"/>
        <v>1.2329314845283799E-3</v>
      </c>
      <c r="D36" s="100">
        <f t="shared" si="2"/>
        <v>2.0406449782141962E-2</v>
      </c>
      <c r="E36" s="100">
        <f t="shared" si="2"/>
        <v>0</v>
      </c>
      <c r="F36" s="100">
        <f t="shared" si="2"/>
        <v>0.52728331338030465</v>
      </c>
      <c r="G36" s="124">
        <f t="shared" si="2"/>
        <v>0.22536448885132776</v>
      </c>
    </row>
    <row r="37" spans="2:7" customFormat="1" x14ac:dyDescent="0.25"/>
    <row r="38" spans="2:7" customFormat="1" x14ac:dyDescent="0.25">
      <c r="B38" s="162" t="s">
        <v>901</v>
      </c>
      <c r="C38" s="163"/>
    </row>
    <row r="39" spans="2:7" customFormat="1" x14ac:dyDescent="0.25"/>
  </sheetData>
  <mergeCells count="1">
    <mergeCell ref="B38:C38"/>
  </mergeCells>
  <pageMargins left="0.7" right="0.7" top="0.78740157499999996" bottom="0.78740157499999996" header="0.3" footer="0.3"/>
  <pageSetup paperSize="9" scale="83" orientation="portrait"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J38"/>
  <sheetViews>
    <sheetView showGridLines="0" workbookViewId="0"/>
  </sheetViews>
  <sheetFormatPr baseColWidth="10" defaultRowHeight="15" x14ac:dyDescent="0.25"/>
  <cols>
    <col min="1" max="1" width="11.42578125" style="127"/>
    <col min="2" max="2" width="11.5703125" style="127" customWidth="1"/>
    <col min="3" max="3" width="24.42578125" style="127" customWidth="1"/>
    <col min="4" max="4" width="14.140625" style="127" customWidth="1"/>
    <col min="5" max="5" width="29.140625" style="127" customWidth="1"/>
    <col min="6" max="6" width="25.42578125" style="127" customWidth="1"/>
    <col min="7" max="7" width="28.5703125" style="127" customWidth="1"/>
    <col min="8" max="9" width="11.42578125" style="127"/>
    <col min="10" max="10" width="17.7109375" style="127" bestFit="1" customWidth="1"/>
    <col min="11" max="11" width="20.7109375" style="127" customWidth="1"/>
    <col min="12" max="16384" width="11.42578125" style="127"/>
  </cols>
  <sheetData>
    <row r="2" spans="2:10" x14ac:dyDescent="0.25">
      <c r="B2" s="6" t="s">
        <v>975</v>
      </c>
      <c r="C2" s="5"/>
      <c r="D2" s="5"/>
      <c r="E2" s="5"/>
      <c r="F2" s="5"/>
      <c r="G2" s="5"/>
      <c r="H2" s="10">
        <v>0</v>
      </c>
    </row>
    <row r="3" spans="2:10" x14ac:dyDescent="0.25">
      <c r="B3" s="133" t="s">
        <v>50</v>
      </c>
      <c r="C3" s="133" t="s">
        <v>64</v>
      </c>
      <c r="D3" s="133" t="s">
        <v>65</v>
      </c>
      <c r="E3" s="133" t="s">
        <v>66</v>
      </c>
      <c r="F3" s="133" t="s">
        <v>67</v>
      </c>
      <c r="G3" s="133" t="s">
        <v>68</v>
      </c>
    </row>
    <row r="4" spans="2:10" x14ac:dyDescent="0.25">
      <c r="B4" s="133" t="s">
        <v>54</v>
      </c>
      <c r="C4" s="119">
        <v>21423679</v>
      </c>
      <c r="D4" s="119">
        <v>284025866</v>
      </c>
      <c r="E4" s="125">
        <v>10.06</v>
      </c>
      <c r="F4" s="119">
        <v>117436</v>
      </c>
      <c r="G4" s="119">
        <v>313313849719</v>
      </c>
      <c r="J4" s="8"/>
    </row>
    <row r="5" spans="2:10" x14ac:dyDescent="0.25">
      <c r="B5" s="133" t="s">
        <v>55</v>
      </c>
      <c r="C5" s="119">
        <v>8565722</v>
      </c>
      <c r="D5" s="119">
        <v>89001513</v>
      </c>
      <c r="E5" s="125">
        <v>7.8</v>
      </c>
      <c r="F5" s="119">
        <v>94530</v>
      </c>
      <c r="G5" s="119">
        <v>105929547988</v>
      </c>
    </row>
    <row r="6" spans="2:10" x14ac:dyDescent="0.25">
      <c r="B6" s="133" t="s">
        <v>56</v>
      </c>
      <c r="C6" s="119">
        <v>4151570</v>
      </c>
      <c r="D6" s="119">
        <v>46749409</v>
      </c>
      <c r="E6" s="125">
        <v>8.58</v>
      </c>
      <c r="F6" s="119">
        <v>88053</v>
      </c>
      <c r="G6" s="119">
        <v>61630694680</v>
      </c>
      <c r="J6" s="8"/>
    </row>
    <row r="7" spans="2:10" x14ac:dyDescent="0.25">
      <c r="B7" s="133" t="s">
        <v>57</v>
      </c>
      <c r="C7" s="119">
        <v>1411689</v>
      </c>
      <c r="D7" s="119">
        <v>24302278</v>
      </c>
      <c r="E7" s="125">
        <v>14.58</v>
      </c>
      <c r="F7" s="119">
        <v>56931</v>
      </c>
      <c r="G7" s="119">
        <v>25982369560</v>
      </c>
      <c r="J7" s="9"/>
    </row>
    <row r="8" spans="2:10" x14ac:dyDescent="0.25">
      <c r="B8" s="133" t="s">
        <v>58</v>
      </c>
      <c r="C8" s="119">
        <v>22222465</v>
      </c>
      <c r="D8" s="119">
        <v>258644878</v>
      </c>
      <c r="E8" s="125">
        <v>8.81</v>
      </c>
      <c r="F8" s="119">
        <v>120394</v>
      </c>
      <c r="G8" s="119">
        <v>318313542633</v>
      </c>
      <c r="J8" s="8"/>
    </row>
    <row r="9" spans="2:10" x14ac:dyDescent="0.25">
      <c r="B9" s="133" t="s">
        <v>15</v>
      </c>
      <c r="C9" s="119">
        <v>57471757</v>
      </c>
      <c r="D9" s="119">
        <v>702723944</v>
      </c>
      <c r="E9" s="125">
        <v>9.23</v>
      </c>
      <c r="F9" s="119">
        <v>152479</v>
      </c>
      <c r="G9" s="119">
        <v>825170004580</v>
      </c>
    </row>
    <row r="11" spans="2:10" x14ac:dyDescent="0.25">
      <c r="B11" s="6" t="s">
        <v>976</v>
      </c>
      <c r="C11" s="5"/>
      <c r="D11" s="5"/>
      <c r="E11" s="5"/>
      <c r="F11" s="5"/>
      <c r="G11" s="5"/>
    </row>
    <row r="12" spans="2:10" x14ac:dyDescent="0.25">
      <c r="B12" s="82" t="s">
        <v>50</v>
      </c>
      <c r="C12" s="82" t="s">
        <v>64</v>
      </c>
      <c r="D12" s="82" t="s">
        <v>65</v>
      </c>
      <c r="E12" s="82" t="s">
        <v>66</v>
      </c>
      <c r="F12" s="82" t="s">
        <v>67</v>
      </c>
      <c r="G12" s="82" t="s">
        <v>68</v>
      </c>
    </row>
    <row r="13" spans="2:10" x14ac:dyDescent="0.25">
      <c r="B13" s="83" t="s">
        <v>54</v>
      </c>
      <c r="C13" s="86">
        <v>21423125</v>
      </c>
      <c r="D13" s="86">
        <v>284019668</v>
      </c>
      <c r="E13" s="87">
        <v>10.06</v>
      </c>
      <c r="F13" s="86">
        <v>117308</v>
      </c>
      <c r="G13" s="88">
        <v>313293718099</v>
      </c>
    </row>
    <row r="14" spans="2:10" x14ac:dyDescent="0.25">
      <c r="B14" s="84" t="s">
        <v>55</v>
      </c>
      <c r="C14" s="89">
        <v>8565642</v>
      </c>
      <c r="D14" s="89">
        <v>88989433</v>
      </c>
      <c r="E14" s="90">
        <v>7.8</v>
      </c>
      <c r="F14" s="89">
        <v>94450</v>
      </c>
      <c r="G14" s="91">
        <v>105899875588</v>
      </c>
    </row>
    <row r="15" spans="2:10" x14ac:dyDescent="0.25">
      <c r="B15" s="83" t="s">
        <v>56</v>
      </c>
      <c r="C15" s="86">
        <v>4151524</v>
      </c>
      <c r="D15" s="86">
        <v>46748891</v>
      </c>
      <c r="E15" s="87">
        <v>8.58</v>
      </c>
      <c r="F15" s="86">
        <v>88026</v>
      </c>
      <c r="G15" s="88">
        <v>61629525680</v>
      </c>
    </row>
    <row r="16" spans="2:10" x14ac:dyDescent="0.25">
      <c r="B16" s="84" t="s">
        <v>57</v>
      </c>
      <c r="C16" s="89">
        <v>1411673</v>
      </c>
      <c r="D16" s="89">
        <v>24302083</v>
      </c>
      <c r="E16" s="90">
        <v>14.58</v>
      </c>
      <c r="F16" s="89">
        <v>56927</v>
      </c>
      <c r="G16" s="91">
        <v>25982125560</v>
      </c>
    </row>
    <row r="17" spans="2:7" x14ac:dyDescent="0.25">
      <c r="B17" s="83" t="s">
        <v>58</v>
      </c>
      <c r="C17" s="86">
        <v>22221787</v>
      </c>
      <c r="D17" s="86">
        <v>258513411</v>
      </c>
      <c r="E17" s="87">
        <v>8.8000000000000007</v>
      </c>
      <c r="F17" s="86">
        <v>120000</v>
      </c>
      <c r="G17" s="88">
        <v>316695502716</v>
      </c>
    </row>
    <row r="18" spans="2:7" x14ac:dyDescent="0.25">
      <c r="B18" s="84" t="s">
        <v>15</v>
      </c>
      <c r="C18" s="89">
        <v>57470450</v>
      </c>
      <c r="D18" s="89">
        <v>702573486</v>
      </c>
      <c r="E18" s="90">
        <v>9.23</v>
      </c>
      <c r="F18" s="89">
        <v>151922</v>
      </c>
      <c r="G18" s="92">
        <v>823500747643</v>
      </c>
    </row>
    <row r="20" spans="2:7" x14ac:dyDescent="0.25">
      <c r="B20" s="6" t="s">
        <v>977</v>
      </c>
      <c r="C20" s="5"/>
      <c r="D20" s="5"/>
      <c r="E20" s="5"/>
      <c r="F20" s="5"/>
      <c r="G20" s="5"/>
    </row>
    <row r="21" spans="2:7" ht="15.75" thickBot="1" x14ac:dyDescent="0.3">
      <c r="B21" s="67" t="s">
        <v>50</v>
      </c>
      <c r="C21" s="68" t="s">
        <v>64</v>
      </c>
      <c r="D21" s="68" t="s">
        <v>65</v>
      </c>
      <c r="E21" s="68" t="s">
        <v>66</v>
      </c>
      <c r="F21" s="68" t="s">
        <v>67</v>
      </c>
      <c r="G21" s="69" t="s">
        <v>68</v>
      </c>
    </row>
    <row r="22" spans="2:7" ht="15.75" thickTop="1" x14ac:dyDescent="0.25">
      <c r="B22" s="70" t="s">
        <v>54</v>
      </c>
      <c r="C22" s="93">
        <f>C4-C13</f>
        <v>554</v>
      </c>
      <c r="D22" s="93">
        <f>D4-D13</f>
        <v>6198</v>
      </c>
      <c r="E22" s="94">
        <f>E4-E13</f>
        <v>0</v>
      </c>
      <c r="F22" s="93">
        <f>F4-F13</f>
        <v>128</v>
      </c>
      <c r="G22" s="95">
        <f>G4-G13</f>
        <v>20131620</v>
      </c>
    </row>
    <row r="23" spans="2:7" x14ac:dyDescent="0.25">
      <c r="B23" s="74" t="s">
        <v>55</v>
      </c>
      <c r="C23" s="96">
        <f t="shared" ref="C23:G27" si="0">C5-C14</f>
        <v>80</v>
      </c>
      <c r="D23" s="96">
        <f t="shared" si="0"/>
        <v>12080</v>
      </c>
      <c r="E23" s="97">
        <f t="shared" si="0"/>
        <v>0</v>
      </c>
      <c r="F23" s="96">
        <f t="shared" si="0"/>
        <v>80</v>
      </c>
      <c r="G23" s="98">
        <f t="shared" si="0"/>
        <v>29672400</v>
      </c>
    </row>
    <row r="24" spans="2:7" x14ac:dyDescent="0.25">
      <c r="B24" s="70" t="s">
        <v>56</v>
      </c>
      <c r="C24" s="93">
        <f t="shared" si="0"/>
        <v>46</v>
      </c>
      <c r="D24" s="93">
        <f t="shared" si="0"/>
        <v>518</v>
      </c>
      <c r="E24" s="94">
        <f t="shared" si="0"/>
        <v>0</v>
      </c>
      <c r="F24" s="93">
        <f t="shared" si="0"/>
        <v>27</v>
      </c>
      <c r="G24" s="95">
        <f t="shared" si="0"/>
        <v>1169000</v>
      </c>
    </row>
    <row r="25" spans="2:7" x14ac:dyDescent="0.25">
      <c r="B25" s="74" t="s">
        <v>57</v>
      </c>
      <c r="C25" s="96">
        <f t="shared" si="0"/>
        <v>16</v>
      </c>
      <c r="D25" s="96">
        <f t="shared" si="0"/>
        <v>195</v>
      </c>
      <c r="E25" s="97">
        <f t="shared" si="0"/>
        <v>0</v>
      </c>
      <c r="F25" s="96">
        <f t="shared" si="0"/>
        <v>4</v>
      </c>
      <c r="G25" s="98">
        <f t="shared" si="0"/>
        <v>244000</v>
      </c>
    </row>
    <row r="26" spans="2:7" x14ac:dyDescent="0.25">
      <c r="B26" s="70" t="s">
        <v>69</v>
      </c>
      <c r="C26" s="93">
        <f t="shared" si="0"/>
        <v>678</v>
      </c>
      <c r="D26" s="93">
        <f t="shared" si="0"/>
        <v>131467</v>
      </c>
      <c r="E26" s="94">
        <f t="shared" si="0"/>
        <v>9.9999999999997868E-3</v>
      </c>
      <c r="F26" s="93">
        <f t="shared" si="0"/>
        <v>394</v>
      </c>
      <c r="G26" s="95">
        <f>G8-G17</f>
        <v>1618039917</v>
      </c>
    </row>
    <row r="27" spans="2:7" x14ac:dyDescent="0.25">
      <c r="B27" s="78" t="s">
        <v>15</v>
      </c>
      <c r="C27" s="99">
        <f t="shared" si="0"/>
        <v>1307</v>
      </c>
      <c r="D27" s="99">
        <f t="shared" si="0"/>
        <v>150458</v>
      </c>
      <c r="E27" s="100">
        <f t="shared" si="0"/>
        <v>0</v>
      </c>
      <c r="F27" s="99">
        <f t="shared" si="0"/>
        <v>557</v>
      </c>
      <c r="G27" s="101">
        <f t="shared" si="0"/>
        <v>1669256937</v>
      </c>
    </row>
    <row r="29" spans="2:7" x14ac:dyDescent="0.25">
      <c r="B29" s="6" t="s">
        <v>978</v>
      </c>
      <c r="C29" s="5"/>
      <c r="D29" s="5"/>
      <c r="E29" s="5"/>
      <c r="F29" s="5"/>
      <c r="G29" s="5"/>
    </row>
    <row r="30" spans="2:7" ht="15.75" thickBot="1" x14ac:dyDescent="0.3">
      <c r="B30" s="67" t="s">
        <v>50</v>
      </c>
      <c r="C30" s="68" t="s">
        <v>64</v>
      </c>
      <c r="D30" s="68" t="s">
        <v>65</v>
      </c>
      <c r="E30" s="68" t="s">
        <v>66</v>
      </c>
      <c r="F30" s="68" t="s">
        <v>67</v>
      </c>
      <c r="G30" s="69" t="s">
        <v>68</v>
      </c>
    </row>
    <row r="31" spans="2:7" ht="15.75" thickTop="1" x14ac:dyDescent="0.25">
      <c r="B31" s="70" t="s">
        <v>54</v>
      </c>
      <c r="C31" s="94">
        <f>C22/C4*100</f>
        <v>2.5859237342008346E-3</v>
      </c>
      <c r="D31" s="94">
        <f>D22/D4*100</f>
        <v>2.1821956173526816E-3</v>
      </c>
      <c r="E31" s="94">
        <f t="shared" ref="E31:G31" si="1">E22/E4*100</f>
        <v>0</v>
      </c>
      <c r="F31" s="94">
        <f t="shared" si="1"/>
        <v>0.10899553799516332</v>
      </c>
      <c r="G31" s="129">
        <f t="shared" si="1"/>
        <v>6.4253846480311462E-3</v>
      </c>
    </row>
    <row r="32" spans="2:7" x14ac:dyDescent="0.25">
      <c r="B32" s="74" t="s">
        <v>55</v>
      </c>
      <c r="C32" s="97">
        <f t="shared" ref="C32:G36" si="2">C23/C5*100</f>
        <v>9.3395512952673459E-4</v>
      </c>
      <c r="D32" s="97">
        <f t="shared" si="2"/>
        <v>1.3572802970214674E-2</v>
      </c>
      <c r="E32" s="97">
        <f t="shared" si="2"/>
        <v>0</v>
      </c>
      <c r="F32" s="97">
        <f t="shared" si="2"/>
        <v>8.4629218237596532E-2</v>
      </c>
      <c r="G32" s="132">
        <f t="shared" si="2"/>
        <v>2.8011447762772833E-2</v>
      </c>
    </row>
    <row r="33" spans="2:7" x14ac:dyDescent="0.25">
      <c r="B33" s="70" t="s">
        <v>56</v>
      </c>
      <c r="C33" s="94">
        <f t="shared" si="2"/>
        <v>1.1080145583478058E-3</v>
      </c>
      <c r="D33" s="94">
        <f t="shared" si="2"/>
        <v>1.1080353978378636E-3</v>
      </c>
      <c r="E33" s="94">
        <f t="shared" si="2"/>
        <v>0</v>
      </c>
      <c r="F33" s="94">
        <f t="shared" si="2"/>
        <v>3.0663350482096011E-2</v>
      </c>
      <c r="G33" s="129">
        <f t="shared" si="2"/>
        <v>1.8967821246697004E-3</v>
      </c>
    </row>
    <row r="34" spans="2:7" x14ac:dyDescent="0.25">
      <c r="B34" s="74" t="s">
        <v>57</v>
      </c>
      <c r="C34" s="97">
        <f t="shared" si="2"/>
        <v>1.1333941115925675E-3</v>
      </c>
      <c r="D34" s="97">
        <f t="shared" si="2"/>
        <v>8.0239391550043164E-4</v>
      </c>
      <c r="E34" s="97">
        <f t="shared" si="2"/>
        <v>0</v>
      </c>
      <c r="F34" s="97">
        <f t="shared" si="2"/>
        <v>7.0260490769528021E-3</v>
      </c>
      <c r="G34" s="132">
        <f t="shared" si="2"/>
        <v>9.3909833526361404E-4</v>
      </c>
    </row>
    <row r="35" spans="2:7" x14ac:dyDescent="0.25">
      <c r="B35" s="70" t="s">
        <v>69</v>
      </c>
      <c r="C35" s="94">
        <f t="shared" si="2"/>
        <v>3.0509666681891503E-3</v>
      </c>
      <c r="D35" s="94">
        <f t="shared" si="2"/>
        <v>5.0829152704118113E-2</v>
      </c>
      <c r="E35" s="94">
        <f t="shared" si="2"/>
        <v>0.11350737797956624</v>
      </c>
      <c r="F35" s="94">
        <f t="shared" si="2"/>
        <v>0.32725883349668589</v>
      </c>
      <c r="G35" s="129">
        <f t="shared" si="2"/>
        <v>0.50831639257822003</v>
      </c>
    </row>
    <row r="36" spans="2:7" x14ac:dyDescent="0.25">
      <c r="B36" s="78" t="s">
        <v>15</v>
      </c>
      <c r="C36" s="100">
        <f t="shared" si="2"/>
        <v>2.2741605063509715E-3</v>
      </c>
      <c r="D36" s="100">
        <f t="shared" si="2"/>
        <v>2.1410683567087904E-2</v>
      </c>
      <c r="E36" s="100">
        <f t="shared" si="2"/>
        <v>0</v>
      </c>
      <c r="F36" s="100">
        <f t="shared" si="2"/>
        <v>0.3652962047232734</v>
      </c>
      <c r="G36" s="124">
        <f t="shared" si="2"/>
        <v>0.20229248854599707</v>
      </c>
    </row>
    <row r="38" spans="2:7" x14ac:dyDescent="0.25">
      <c r="B38" s="162" t="s">
        <v>979</v>
      </c>
      <c r="C38" s="163"/>
    </row>
  </sheetData>
  <mergeCells count="1">
    <mergeCell ref="B38:C38"/>
  </mergeCells>
  <pageMargins left="0.7" right="0.7" top="0.78740157499999996" bottom="0.78740157499999996" header="0.3" footer="0.3"/>
  <tableParts count="2"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41"/>
  <sheetViews>
    <sheetView showGridLines="0" topLeftCell="A22" zoomScaleNormal="100" workbookViewId="0">
      <selection activeCell="B41" sqref="B41"/>
    </sheetView>
  </sheetViews>
  <sheetFormatPr baseColWidth="10" defaultRowHeight="15" x14ac:dyDescent="0.25"/>
  <cols>
    <col min="1" max="1" width="6" style="16" customWidth="1"/>
    <col min="2" max="2" width="11.5703125" customWidth="1"/>
    <col min="3" max="3" width="13" bestFit="1" customWidth="1"/>
    <col min="4" max="4" width="14" bestFit="1" customWidth="1"/>
    <col min="5" max="5" width="13" customWidth="1"/>
    <col min="6" max="6" width="13" bestFit="1" customWidth="1"/>
    <col min="7" max="7" width="12" customWidth="1"/>
    <col min="8" max="8" width="12" bestFit="1" customWidth="1"/>
    <col min="9" max="9" width="13" bestFit="1" customWidth="1"/>
    <col min="10" max="10" width="14" bestFit="1" customWidth="1"/>
    <col min="12" max="12" width="13" bestFit="1" customWidth="1"/>
    <col min="14" max="14" width="12.28515625" customWidth="1"/>
    <col min="16" max="17" width="11.42578125" style="16"/>
  </cols>
  <sheetData>
    <row r="1" spans="2:15" s="16" customFormat="1" x14ac:dyDescent="0.25"/>
    <row r="2" spans="2:15" s="16" customFormat="1" x14ac:dyDescent="0.25">
      <c r="B2" s="6" t="s">
        <v>925</v>
      </c>
    </row>
    <row r="3" spans="2:15" customFormat="1" ht="105.75" customHeight="1" x14ac:dyDescent="0.25">
      <c r="B3" s="40" t="s">
        <v>50</v>
      </c>
      <c r="C3" s="40" t="s">
        <v>70</v>
      </c>
      <c r="D3" s="40" t="s">
        <v>956</v>
      </c>
      <c r="E3" s="40" t="s">
        <v>966</v>
      </c>
      <c r="F3" s="40" t="s">
        <v>73</v>
      </c>
      <c r="G3" s="40" t="s">
        <v>81</v>
      </c>
      <c r="H3" s="40" t="s">
        <v>80</v>
      </c>
      <c r="I3" s="40" t="s">
        <v>74</v>
      </c>
      <c r="J3" s="40" t="s">
        <v>75</v>
      </c>
      <c r="K3" s="40" t="s">
        <v>76</v>
      </c>
      <c r="L3" s="40" t="s">
        <v>82</v>
      </c>
      <c r="M3" s="40" t="s">
        <v>77</v>
      </c>
      <c r="N3" s="40" t="s">
        <v>78</v>
      </c>
      <c r="O3" s="40" t="s">
        <v>79</v>
      </c>
    </row>
    <row r="4" spans="2:15" customFormat="1" x14ac:dyDescent="0.25">
      <c r="B4" s="40" t="s">
        <v>54</v>
      </c>
      <c r="C4" s="65">
        <v>4723875</v>
      </c>
      <c r="D4" s="65">
        <v>54743807</v>
      </c>
      <c r="E4" s="66">
        <v>1.97</v>
      </c>
      <c r="F4" s="65">
        <v>21212805</v>
      </c>
      <c r="G4" s="65">
        <v>1053079</v>
      </c>
      <c r="H4" s="65">
        <v>669690</v>
      </c>
      <c r="I4" s="65">
        <v>7824263</v>
      </c>
      <c r="J4" s="65">
        <v>46919544</v>
      </c>
      <c r="K4" s="66">
        <v>6</v>
      </c>
      <c r="L4" s="65">
        <v>4296997</v>
      </c>
      <c r="M4" s="65">
        <v>151234</v>
      </c>
      <c r="N4" s="65">
        <v>525683</v>
      </c>
      <c r="O4" s="65">
        <v>0</v>
      </c>
    </row>
    <row r="5" spans="2:15" customFormat="1" x14ac:dyDescent="0.25">
      <c r="B5" s="40" t="s">
        <v>55</v>
      </c>
      <c r="C5" s="65">
        <v>1601150</v>
      </c>
      <c r="D5" s="65">
        <v>15029881</v>
      </c>
      <c r="E5" s="66">
        <v>1.32</v>
      </c>
      <c r="F5" s="65">
        <v>5470446</v>
      </c>
      <c r="G5" s="65">
        <v>342574</v>
      </c>
      <c r="H5" s="65">
        <v>189394</v>
      </c>
      <c r="I5" s="65">
        <v>2516470</v>
      </c>
      <c r="J5" s="65">
        <v>12513411</v>
      </c>
      <c r="K5" s="66">
        <v>4.97</v>
      </c>
      <c r="L5" s="65">
        <v>1420053</v>
      </c>
      <c r="M5" s="65">
        <v>59029</v>
      </c>
      <c r="N5" s="65">
        <v>214934</v>
      </c>
      <c r="O5" s="65">
        <v>0</v>
      </c>
    </row>
    <row r="6" spans="2:15" customFormat="1" x14ac:dyDescent="0.25">
      <c r="B6" s="40" t="s">
        <v>56</v>
      </c>
      <c r="C6" s="65">
        <v>844155</v>
      </c>
      <c r="D6" s="65">
        <v>8225353</v>
      </c>
      <c r="E6" s="66">
        <v>1.49</v>
      </c>
      <c r="F6" s="65">
        <v>3047407</v>
      </c>
      <c r="G6" s="65">
        <v>181456</v>
      </c>
      <c r="H6" s="65">
        <v>106949</v>
      </c>
      <c r="I6" s="65">
        <v>1353808</v>
      </c>
      <c r="J6" s="65">
        <v>6871545</v>
      </c>
      <c r="K6" s="66">
        <v>5.08</v>
      </c>
      <c r="L6" s="65">
        <v>749623</v>
      </c>
      <c r="M6" s="65">
        <v>29593</v>
      </c>
      <c r="N6" s="65">
        <v>115998</v>
      </c>
      <c r="O6" s="65">
        <v>0</v>
      </c>
    </row>
    <row r="7" spans="2:15" customFormat="1" x14ac:dyDescent="0.25">
      <c r="B7" s="40" t="s">
        <v>57</v>
      </c>
      <c r="C7" s="65">
        <v>398433</v>
      </c>
      <c r="D7" s="65">
        <v>5674514</v>
      </c>
      <c r="E7" s="66">
        <v>3.33</v>
      </c>
      <c r="F7" s="65">
        <v>2298524</v>
      </c>
      <c r="G7" s="65">
        <v>89880</v>
      </c>
      <c r="H7" s="65">
        <v>66277</v>
      </c>
      <c r="I7" s="65">
        <v>691741</v>
      </c>
      <c r="J7" s="65">
        <v>4982773</v>
      </c>
      <c r="K7" s="66">
        <v>7.2</v>
      </c>
      <c r="L7" s="65">
        <v>364816</v>
      </c>
      <c r="M7" s="65">
        <v>10060</v>
      </c>
      <c r="N7" s="65">
        <v>45830</v>
      </c>
      <c r="O7" s="65">
        <v>0</v>
      </c>
    </row>
    <row r="8" spans="2:15" customFormat="1" x14ac:dyDescent="0.25">
      <c r="B8" s="40" t="s">
        <v>58</v>
      </c>
      <c r="C8" s="65">
        <v>4555211</v>
      </c>
      <c r="D8" s="65">
        <v>45938172</v>
      </c>
      <c r="E8" s="66">
        <v>1.57</v>
      </c>
      <c r="F8" s="65">
        <v>16984004</v>
      </c>
      <c r="G8" s="65">
        <v>954644</v>
      </c>
      <c r="H8" s="65">
        <v>568878</v>
      </c>
      <c r="I8" s="65">
        <v>7239271</v>
      </c>
      <c r="J8" s="65">
        <v>38698901</v>
      </c>
      <c r="K8" s="66">
        <v>5.35</v>
      </c>
      <c r="L8" s="65">
        <v>4053916</v>
      </c>
      <c r="M8" s="65">
        <v>170233</v>
      </c>
      <c r="N8" s="65">
        <v>601216</v>
      </c>
      <c r="O8" s="65">
        <v>0</v>
      </c>
    </row>
    <row r="9" spans="2:15" customFormat="1" x14ac:dyDescent="0.25">
      <c r="B9" s="40" t="s">
        <v>15</v>
      </c>
      <c r="C9" s="65">
        <v>12113251</v>
      </c>
      <c r="D9" s="65">
        <v>129611727</v>
      </c>
      <c r="E9" s="66">
        <v>1.71</v>
      </c>
      <c r="F9" s="65">
        <v>49013186</v>
      </c>
      <c r="G9" s="65">
        <v>2621633</v>
      </c>
      <c r="H9" s="65">
        <v>1601188</v>
      </c>
      <c r="I9" s="65">
        <v>19625553</v>
      </c>
      <c r="J9" s="65">
        <v>109986174</v>
      </c>
      <c r="K9" s="66">
        <v>5.6</v>
      </c>
      <c r="L9" s="65">
        <v>10877776</v>
      </c>
      <c r="M9" s="65">
        <v>419860</v>
      </c>
      <c r="N9" s="65">
        <v>1503306</v>
      </c>
      <c r="O9" s="65">
        <v>0</v>
      </c>
    </row>
    <row r="10" spans="2:15" s="16" customFormat="1" x14ac:dyDescent="0.25">
      <c r="G10" s="17"/>
      <c r="L10" s="17"/>
      <c r="M10" s="17"/>
      <c r="N10" s="17"/>
    </row>
    <row r="11" spans="2:15" s="16" customFormat="1" x14ac:dyDescent="0.25">
      <c r="B11" s="6" t="s">
        <v>924</v>
      </c>
      <c r="C11" s="5"/>
      <c r="D11" s="5"/>
      <c r="E11" s="5"/>
      <c r="F11" s="5"/>
      <c r="G11" s="5"/>
      <c r="H11" s="5"/>
    </row>
    <row r="12" spans="2:15" customFormat="1" ht="113.25" customHeight="1" thickBot="1" x14ac:dyDescent="0.3">
      <c r="B12" s="67" t="s">
        <v>50</v>
      </c>
      <c r="C12" s="68" t="s">
        <v>70</v>
      </c>
      <c r="D12" s="68" t="s">
        <v>71</v>
      </c>
      <c r="E12" s="68" t="s">
        <v>72</v>
      </c>
      <c r="F12" s="68" t="s">
        <v>73</v>
      </c>
      <c r="G12" s="68" t="s">
        <v>81</v>
      </c>
      <c r="H12" s="68" t="s">
        <v>80</v>
      </c>
      <c r="I12" s="68" t="s">
        <v>74</v>
      </c>
      <c r="J12" s="68" t="s">
        <v>75</v>
      </c>
      <c r="K12" s="68" t="s">
        <v>76</v>
      </c>
      <c r="L12" s="68" t="s">
        <v>82</v>
      </c>
      <c r="M12" s="68" t="s">
        <v>77</v>
      </c>
      <c r="N12" s="68" t="s">
        <v>78</v>
      </c>
      <c r="O12" s="69" t="s">
        <v>79</v>
      </c>
    </row>
    <row r="13" spans="2:15" customFormat="1" ht="15.75" thickTop="1" x14ac:dyDescent="0.25">
      <c r="B13" s="70" t="s">
        <v>54</v>
      </c>
      <c r="C13" s="71">
        <v>4723833</v>
      </c>
      <c r="D13" s="71">
        <v>54743435</v>
      </c>
      <c r="E13" s="72">
        <v>1.97</v>
      </c>
      <c r="F13" s="71">
        <v>21212714</v>
      </c>
      <c r="G13" s="71">
        <v>1053070</v>
      </c>
      <c r="H13" s="71">
        <v>669688</v>
      </c>
      <c r="I13" s="71">
        <v>7824188</v>
      </c>
      <c r="J13" s="71">
        <v>46919247</v>
      </c>
      <c r="K13" s="72">
        <v>6</v>
      </c>
      <c r="L13" s="71">
        <v>4296969</v>
      </c>
      <c r="M13" s="71">
        <v>151234</v>
      </c>
      <c r="N13" s="71">
        <v>525666</v>
      </c>
      <c r="O13" s="73">
        <v>0</v>
      </c>
    </row>
    <row r="14" spans="2:15" customFormat="1" x14ac:dyDescent="0.25">
      <c r="B14" s="74" t="s">
        <v>55</v>
      </c>
      <c r="C14" s="75">
        <v>1601109</v>
      </c>
      <c r="D14" s="75">
        <v>15029619</v>
      </c>
      <c r="E14" s="76">
        <v>1.32</v>
      </c>
      <c r="F14" s="75">
        <v>5470411</v>
      </c>
      <c r="G14" s="75">
        <v>342568</v>
      </c>
      <c r="H14" s="75">
        <v>189387</v>
      </c>
      <c r="I14" s="75">
        <v>2516370</v>
      </c>
      <c r="J14" s="75">
        <v>12513249</v>
      </c>
      <c r="K14" s="76">
        <v>4.97</v>
      </c>
      <c r="L14" s="75">
        <v>1420038</v>
      </c>
      <c r="M14" s="75">
        <v>59028</v>
      </c>
      <c r="N14" s="75">
        <v>214907</v>
      </c>
      <c r="O14" s="77">
        <v>0</v>
      </c>
    </row>
    <row r="15" spans="2:15" customFormat="1" x14ac:dyDescent="0.25">
      <c r="B15" s="70" t="s">
        <v>56</v>
      </c>
      <c r="C15" s="71">
        <v>844149</v>
      </c>
      <c r="D15" s="71">
        <v>8225236</v>
      </c>
      <c r="E15" s="72">
        <v>1.49</v>
      </c>
      <c r="F15" s="71">
        <v>3047399</v>
      </c>
      <c r="G15" s="71">
        <v>181452</v>
      </c>
      <c r="H15" s="71">
        <v>106947</v>
      </c>
      <c r="I15" s="71">
        <v>1353776</v>
      </c>
      <c r="J15" s="71">
        <v>6871460</v>
      </c>
      <c r="K15" s="72">
        <v>5.08</v>
      </c>
      <c r="L15" s="71">
        <v>749619</v>
      </c>
      <c r="M15" s="71">
        <v>29589</v>
      </c>
      <c r="N15" s="71">
        <v>115996</v>
      </c>
      <c r="O15" s="73">
        <v>0</v>
      </c>
    </row>
    <row r="16" spans="2:15" customFormat="1" x14ac:dyDescent="0.25">
      <c r="B16" s="74" t="s">
        <v>57</v>
      </c>
      <c r="C16" s="75">
        <v>398432</v>
      </c>
      <c r="D16" s="75">
        <v>5674508</v>
      </c>
      <c r="E16" s="76">
        <v>3.33</v>
      </c>
      <c r="F16" s="75">
        <v>2298521</v>
      </c>
      <c r="G16" s="75">
        <v>89880</v>
      </c>
      <c r="H16" s="75">
        <v>66277</v>
      </c>
      <c r="I16" s="75">
        <v>691740</v>
      </c>
      <c r="J16" s="75">
        <v>4982768</v>
      </c>
      <c r="K16" s="76">
        <v>7.2</v>
      </c>
      <c r="L16" s="75">
        <v>364815</v>
      </c>
      <c r="M16" s="75">
        <v>10060</v>
      </c>
      <c r="N16" s="75">
        <v>45830</v>
      </c>
      <c r="O16" s="77">
        <v>0</v>
      </c>
    </row>
    <row r="17" spans="1:17" x14ac:dyDescent="0.25">
      <c r="A17"/>
      <c r="B17" s="70" t="s">
        <v>58</v>
      </c>
      <c r="C17" s="71">
        <v>4555158</v>
      </c>
      <c r="D17" s="71">
        <v>45937682</v>
      </c>
      <c r="E17" s="72">
        <v>1.57</v>
      </c>
      <c r="F17" s="71">
        <v>16983909</v>
      </c>
      <c r="G17" s="71">
        <v>954636</v>
      </c>
      <c r="H17" s="71">
        <v>568868</v>
      </c>
      <c r="I17" s="71">
        <v>7239130</v>
      </c>
      <c r="J17" s="71">
        <v>38698552</v>
      </c>
      <c r="K17" s="72">
        <v>5.35</v>
      </c>
      <c r="L17" s="71">
        <v>4053877</v>
      </c>
      <c r="M17" s="71">
        <v>170230</v>
      </c>
      <c r="N17" s="71">
        <v>601202</v>
      </c>
      <c r="O17" s="73">
        <v>0</v>
      </c>
      <c r="P17"/>
      <c r="Q17"/>
    </row>
    <row r="18" spans="1:17" x14ac:dyDescent="0.25">
      <c r="A18"/>
      <c r="B18" s="78" t="s">
        <v>15</v>
      </c>
      <c r="C18" s="79">
        <v>12113112</v>
      </c>
      <c r="D18" s="79">
        <v>129610480</v>
      </c>
      <c r="E18" s="80">
        <v>1.71</v>
      </c>
      <c r="F18" s="79">
        <v>49012954</v>
      </c>
      <c r="G18" s="79">
        <v>2621606</v>
      </c>
      <c r="H18" s="79">
        <v>1601167</v>
      </c>
      <c r="I18" s="79">
        <v>19625204</v>
      </c>
      <c r="J18" s="79">
        <v>109985276</v>
      </c>
      <c r="K18" s="80">
        <v>5.6</v>
      </c>
      <c r="L18" s="79">
        <v>10877692</v>
      </c>
      <c r="M18" s="79">
        <v>419852</v>
      </c>
      <c r="N18" s="79">
        <v>1503246</v>
      </c>
      <c r="O18" s="81">
        <v>0</v>
      </c>
      <c r="P18"/>
      <c r="Q18"/>
    </row>
    <row r="19" spans="1:17" s="16" customFormat="1" x14ac:dyDescent="0.25"/>
    <row r="20" spans="1:17" s="16" customFormat="1" x14ac:dyDescent="0.25">
      <c r="B20" s="6" t="s">
        <v>923</v>
      </c>
      <c r="C20" s="5"/>
      <c r="D20" s="5"/>
      <c r="E20" s="5"/>
      <c r="F20" s="5"/>
      <c r="G20" s="5"/>
      <c r="H20" s="5"/>
      <c r="I20" s="5"/>
      <c r="J20" s="5"/>
      <c r="K20" s="15"/>
      <c r="L20" s="15"/>
      <c r="M20" s="15"/>
    </row>
    <row r="21" spans="1:17" ht="108.75" customHeight="1" thickBot="1" x14ac:dyDescent="0.3">
      <c r="A21"/>
      <c r="B21" s="67" t="s">
        <v>50</v>
      </c>
      <c r="C21" s="68" t="s">
        <v>70</v>
      </c>
      <c r="D21" s="68" t="s">
        <v>71</v>
      </c>
      <c r="E21" s="68" t="s">
        <v>72</v>
      </c>
      <c r="F21" s="68" t="s">
        <v>73</v>
      </c>
      <c r="G21" s="68" t="s">
        <v>81</v>
      </c>
      <c r="H21" s="68" t="s">
        <v>80</v>
      </c>
      <c r="I21" s="68" t="s">
        <v>74</v>
      </c>
      <c r="J21" s="68" t="s">
        <v>75</v>
      </c>
      <c r="K21" s="68" t="s">
        <v>76</v>
      </c>
      <c r="L21" s="68" t="s">
        <v>82</v>
      </c>
      <c r="M21" s="68" t="s">
        <v>77</v>
      </c>
      <c r="N21" s="68" t="s">
        <v>78</v>
      </c>
      <c r="O21" s="69" t="s">
        <v>79</v>
      </c>
      <c r="P21"/>
      <c r="Q21"/>
    </row>
    <row r="22" spans="1:17" ht="15.75" thickTop="1" x14ac:dyDescent="0.25">
      <c r="A22"/>
      <c r="B22" s="70" t="s">
        <v>54</v>
      </c>
      <c r="C22" s="71">
        <f>C4-C13</f>
        <v>42</v>
      </c>
      <c r="D22" s="71">
        <f t="shared" ref="D22:O22" si="0">D4-D13</f>
        <v>372</v>
      </c>
      <c r="E22" s="72">
        <f t="shared" si="0"/>
        <v>0</v>
      </c>
      <c r="F22" s="71">
        <f t="shared" si="0"/>
        <v>91</v>
      </c>
      <c r="G22" s="71">
        <f t="shared" si="0"/>
        <v>9</v>
      </c>
      <c r="H22" s="71">
        <f t="shared" si="0"/>
        <v>2</v>
      </c>
      <c r="I22" s="71">
        <f t="shared" si="0"/>
        <v>75</v>
      </c>
      <c r="J22" s="71">
        <f t="shared" si="0"/>
        <v>297</v>
      </c>
      <c r="K22" s="72">
        <f t="shared" si="0"/>
        <v>0</v>
      </c>
      <c r="L22" s="71">
        <f t="shared" si="0"/>
        <v>28</v>
      </c>
      <c r="M22" s="71">
        <f t="shared" si="0"/>
        <v>0</v>
      </c>
      <c r="N22" s="71">
        <f t="shared" si="0"/>
        <v>17</v>
      </c>
      <c r="O22" s="73">
        <f t="shared" si="0"/>
        <v>0</v>
      </c>
      <c r="P22"/>
      <c r="Q22"/>
    </row>
    <row r="23" spans="1:17" x14ac:dyDescent="0.25">
      <c r="A23"/>
      <c r="B23" s="74" t="s">
        <v>55</v>
      </c>
      <c r="C23" s="75">
        <f t="shared" ref="C23:O23" si="1">C5-C14</f>
        <v>41</v>
      </c>
      <c r="D23" s="75">
        <f t="shared" si="1"/>
        <v>262</v>
      </c>
      <c r="E23" s="76">
        <f t="shared" si="1"/>
        <v>0</v>
      </c>
      <c r="F23" s="75">
        <f t="shared" si="1"/>
        <v>35</v>
      </c>
      <c r="G23" s="75">
        <f t="shared" si="1"/>
        <v>6</v>
      </c>
      <c r="H23" s="75">
        <f t="shared" si="1"/>
        <v>7</v>
      </c>
      <c r="I23" s="75">
        <f t="shared" si="1"/>
        <v>100</v>
      </c>
      <c r="J23" s="75">
        <f t="shared" si="1"/>
        <v>162</v>
      </c>
      <c r="K23" s="76">
        <f t="shared" si="1"/>
        <v>0</v>
      </c>
      <c r="L23" s="75">
        <f t="shared" si="1"/>
        <v>15</v>
      </c>
      <c r="M23" s="75">
        <f t="shared" si="1"/>
        <v>1</v>
      </c>
      <c r="N23" s="75">
        <f t="shared" si="1"/>
        <v>27</v>
      </c>
      <c r="O23" s="77">
        <f t="shared" si="1"/>
        <v>0</v>
      </c>
      <c r="P23"/>
      <c r="Q23"/>
    </row>
    <row r="24" spans="1:17" x14ac:dyDescent="0.25">
      <c r="A24"/>
      <c r="B24" s="70" t="s">
        <v>56</v>
      </c>
      <c r="C24" s="71">
        <f t="shared" ref="C24:O24" si="2">C6-C15</f>
        <v>6</v>
      </c>
      <c r="D24" s="71">
        <f t="shared" si="2"/>
        <v>117</v>
      </c>
      <c r="E24" s="72">
        <f t="shared" si="2"/>
        <v>0</v>
      </c>
      <c r="F24" s="71">
        <f t="shared" si="2"/>
        <v>8</v>
      </c>
      <c r="G24" s="71">
        <f t="shared" si="2"/>
        <v>4</v>
      </c>
      <c r="H24" s="71">
        <f t="shared" si="2"/>
        <v>2</v>
      </c>
      <c r="I24" s="71">
        <f t="shared" si="2"/>
        <v>32</v>
      </c>
      <c r="J24" s="71">
        <f t="shared" si="2"/>
        <v>85</v>
      </c>
      <c r="K24" s="72">
        <f t="shared" si="2"/>
        <v>0</v>
      </c>
      <c r="L24" s="71">
        <f t="shared" si="2"/>
        <v>4</v>
      </c>
      <c r="M24" s="71">
        <f t="shared" si="2"/>
        <v>4</v>
      </c>
      <c r="N24" s="71">
        <f t="shared" si="2"/>
        <v>2</v>
      </c>
      <c r="O24" s="73">
        <f t="shared" si="2"/>
        <v>0</v>
      </c>
      <c r="P24"/>
      <c r="Q24"/>
    </row>
    <row r="25" spans="1:17" x14ac:dyDescent="0.25">
      <c r="A25"/>
      <c r="B25" s="74" t="s">
        <v>57</v>
      </c>
      <c r="C25" s="75">
        <f t="shared" ref="C25:O25" si="3">C7-C16</f>
        <v>1</v>
      </c>
      <c r="D25" s="75">
        <f t="shared" si="3"/>
        <v>6</v>
      </c>
      <c r="E25" s="76">
        <f t="shared" si="3"/>
        <v>0</v>
      </c>
      <c r="F25" s="75">
        <f t="shared" si="3"/>
        <v>3</v>
      </c>
      <c r="G25" s="75">
        <f t="shared" si="3"/>
        <v>0</v>
      </c>
      <c r="H25" s="75">
        <f t="shared" si="3"/>
        <v>0</v>
      </c>
      <c r="I25" s="75">
        <f t="shared" si="3"/>
        <v>1</v>
      </c>
      <c r="J25" s="75">
        <f t="shared" si="3"/>
        <v>5</v>
      </c>
      <c r="K25" s="76">
        <f t="shared" si="3"/>
        <v>0</v>
      </c>
      <c r="L25" s="75">
        <f t="shared" si="3"/>
        <v>1</v>
      </c>
      <c r="M25" s="75">
        <f t="shared" si="3"/>
        <v>0</v>
      </c>
      <c r="N25" s="75">
        <f t="shared" si="3"/>
        <v>0</v>
      </c>
      <c r="O25" s="77">
        <f t="shared" si="3"/>
        <v>0</v>
      </c>
      <c r="P25"/>
      <c r="Q25"/>
    </row>
    <row r="26" spans="1:17" x14ac:dyDescent="0.25">
      <c r="A26"/>
      <c r="B26" s="70" t="s">
        <v>69</v>
      </c>
      <c r="C26" s="71">
        <f t="shared" ref="C26:O26" si="4">C8-C17</f>
        <v>53</v>
      </c>
      <c r="D26" s="71">
        <f t="shared" si="4"/>
        <v>490</v>
      </c>
      <c r="E26" s="72">
        <f t="shared" si="4"/>
        <v>0</v>
      </c>
      <c r="F26" s="71">
        <f t="shared" si="4"/>
        <v>95</v>
      </c>
      <c r="G26" s="71">
        <f t="shared" si="4"/>
        <v>8</v>
      </c>
      <c r="H26" s="71">
        <f t="shared" si="4"/>
        <v>10</v>
      </c>
      <c r="I26" s="71">
        <f t="shared" si="4"/>
        <v>141</v>
      </c>
      <c r="J26" s="71">
        <f t="shared" si="4"/>
        <v>349</v>
      </c>
      <c r="K26" s="72">
        <f t="shared" si="4"/>
        <v>0</v>
      </c>
      <c r="L26" s="71">
        <f t="shared" si="4"/>
        <v>39</v>
      </c>
      <c r="M26" s="71">
        <f t="shared" si="4"/>
        <v>3</v>
      </c>
      <c r="N26" s="71">
        <f t="shared" si="4"/>
        <v>14</v>
      </c>
      <c r="O26" s="73">
        <f t="shared" si="4"/>
        <v>0</v>
      </c>
      <c r="P26"/>
      <c r="Q26"/>
    </row>
    <row r="27" spans="1:17" x14ac:dyDescent="0.25">
      <c r="A27"/>
      <c r="B27" s="78" t="s">
        <v>15</v>
      </c>
      <c r="C27" s="79">
        <f t="shared" ref="C27:O27" si="5">C9-C18</f>
        <v>139</v>
      </c>
      <c r="D27" s="79">
        <f t="shared" si="5"/>
        <v>1247</v>
      </c>
      <c r="E27" s="80">
        <f t="shared" si="5"/>
        <v>0</v>
      </c>
      <c r="F27" s="79">
        <f t="shared" si="5"/>
        <v>232</v>
      </c>
      <c r="G27" s="79">
        <f t="shared" si="5"/>
        <v>27</v>
      </c>
      <c r="H27" s="79">
        <f t="shared" si="5"/>
        <v>21</v>
      </c>
      <c r="I27" s="79">
        <f t="shared" si="5"/>
        <v>349</v>
      </c>
      <c r="J27" s="79">
        <f t="shared" si="5"/>
        <v>898</v>
      </c>
      <c r="K27" s="80">
        <f t="shared" si="5"/>
        <v>0</v>
      </c>
      <c r="L27" s="79">
        <f t="shared" si="5"/>
        <v>84</v>
      </c>
      <c r="M27" s="79">
        <f t="shared" si="5"/>
        <v>8</v>
      </c>
      <c r="N27" s="79">
        <f t="shared" si="5"/>
        <v>60</v>
      </c>
      <c r="O27" s="81">
        <f t="shared" si="5"/>
        <v>0</v>
      </c>
      <c r="P27"/>
      <c r="Q27"/>
    </row>
    <row r="28" spans="1:17" s="16" customFormat="1" x14ac:dyDescent="0.25">
      <c r="B28" s="40"/>
      <c r="C28" s="65"/>
      <c r="D28" s="65"/>
      <c r="E28" s="85"/>
      <c r="F28" s="65"/>
      <c r="G28" s="65"/>
      <c r="H28" s="65"/>
      <c r="I28" s="65"/>
      <c r="J28" s="65"/>
      <c r="K28" s="85"/>
      <c r="L28" s="65"/>
      <c r="M28" s="65"/>
      <c r="N28" s="65"/>
      <c r="O28" s="65"/>
    </row>
    <row r="29" spans="1:17" s="16" customFormat="1" x14ac:dyDescent="0.25">
      <c r="B29" s="40"/>
      <c r="C29" s="65"/>
      <c r="D29" s="65"/>
      <c r="E29" s="85"/>
      <c r="F29" s="65"/>
      <c r="G29" s="65"/>
      <c r="H29" s="65"/>
      <c r="I29" s="65"/>
      <c r="J29" s="65"/>
      <c r="K29" s="85"/>
      <c r="L29" s="65"/>
      <c r="M29" s="65"/>
      <c r="N29" s="65"/>
      <c r="O29" s="65"/>
    </row>
    <row r="30" spans="1:17" s="16" customFormat="1" x14ac:dyDescent="0.25">
      <c r="B30" s="6" t="s">
        <v>922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15"/>
      <c r="N30" s="15"/>
      <c r="O30" s="15"/>
    </row>
    <row r="31" spans="1:17" ht="107.25" customHeight="1" thickBot="1" x14ac:dyDescent="0.3">
      <c r="A31"/>
      <c r="B31" s="67" t="s">
        <v>50</v>
      </c>
      <c r="C31" s="68" t="s">
        <v>70</v>
      </c>
      <c r="D31" s="68" t="s">
        <v>71</v>
      </c>
      <c r="E31" s="68" t="s">
        <v>72</v>
      </c>
      <c r="F31" s="68" t="s">
        <v>73</v>
      </c>
      <c r="G31" s="68" t="s">
        <v>81</v>
      </c>
      <c r="H31" s="68" t="s">
        <v>80</v>
      </c>
      <c r="I31" s="68" t="s">
        <v>74</v>
      </c>
      <c r="J31" s="68" t="s">
        <v>75</v>
      </c>
      <c r="K31" s="68" t="s">
        <v>76</v>
      </c>
      <c r="L31" s="68" t="s">
        <v>82</v>
      </c>
      <c r="M31" s="68" t="s">
        <v>77</v>
      </c>
      <c r="N31" s="68" t="s">
        <v>78</v>
      </c>
      <c r="O31" s="69" t="s">
        <v>79</v>
      </c>
      <c r="P31"/>
      <c r="Q31"/>
    </row>
    <row r="32" spans="1:17" ht="15.75" thickTop="1" x14ac:dyDescent="0.25">
      <c r="A32"/>
      <c r="B32" s="70" t="s">
        <v>54</v>
      </c>
      <c r="C32" s="131">
        <f>C22/C4*100</f>
        <v>8.8910057950305631E-4</v>
      </c>
      <c r="D32" s="131">
        <f t="shared" ref="D32:N32" si="6">D22/D4*100</f>
        <v>6.7952891913417718E-4</v>
      </c>
      <c r="E32" s="72">
        <f t="shared" si="6"/>
        <v>0</v>
      </c>
      <c r="F32" s="131">
        <f t="shared" si="6"/>
        <v>4.2898617132434871E-4</v>
      </c>
      <c r="G32" s="131">
        <f>G22/G13*100</f>
        <v>8.5464404075702482E-4</v>
      </c>
      <c r="H32" s="131">
        <f>H22/H13*100</f>
        <v>2.9864653390832745E-4</v>
      </c>
      <c r="I32" s="131">
        <f t="shared" si="6"/>
        <v>9.585567356312026E-4</v>
      </c>
      <c r="J32" s="131">
        <f t="shared" si="6"/>
        <v>6.3299847926910797E-4</v>
      </c>
      <c r="K32" s="72">
        <f t="shared" si="6"/>
        <v>0</v>
      </c>
      <c r="L32" s="131">
        <f t="shared" si="6"/>
        <v>6.5161786242810967E-4</v>
      </c>
      <c r="M32" s="131">
        <f t="shared" si="6"/>
        <v>0</v>
      </c>
      <c r="N32" s="131">
        <f t="shared" si="6"/>
        <v>3.2338881036670392E-3</v>
      </c>
      <c r="O32" s="128">
        <v>0</v>
      </c>
      <c r="P32"/>
      <c r="Q32"/>
    </row>
    <row r="33" spans="1:17" x14ac:dyDescent="0.25">
      <c r="A33"/>
      <c r="B33" s="74" t="s">
        <v>55</v>
      </c>
      <c r="C33" s="122">
        <f t="shared" ref="C33:N33" si="7">C23/C5*100</f>
        <v>2.5606595259657122E-3</v>
      </c>
      <c r="D33" s="122">
        <f t="shared" si="7"/>
        <v>1.7431941077910064E-3</v>
      </c>
      <c r="E33" s="76">
        <f t="shared" si="7"/>
        <v>0</v>
      </c>
      <c r="F33" s="122">
        <f t="shared" si="7"/>
        <v>6.3980158107766717E-4</v>
      </c>
      <c r="G33" s="122">
        <f t="shared" ref="G33:H33" si="8">G23/G14*100</f>
        <v>1.7514770790032928E-3</v>
      </c>
      <c r="H33" s="122">
        <f t="shared" si="8"/>
        <v>3.6961354264020232E-3</v>
      </c>
      <c r="I33" s="122">
        <f t="shared" si="7"/>
        <v>3.9738204707387729E-3</v>
      </c>
      <c r="J33" s="122">
        <f t="shared" si="7"/>
        <v>1.2946110377098617E-3</v>
      </c>
      <c r="K33" s="76">
        <f t="shared" si="7"/>
        <v>0</v>
      </c>
      <c r="L33" s="122">
        <f t="shared" si="7"/>
        <v>1.0562986029394679E-3</v>
      </c>
      <c r="M33" s="122">
        <f t="shared" si="7"/>
        <v>1.6940825695844414E-3</v>
      </c>
      <c r="N33" s="122">
        <f t="shared" si="7"/>
        <v>1.2561995775447346E-2</v>
      </c>
      <c r="O33" s="123">
        <v>0</v>
      </c>
      <c r="P33"/>
      <c r="Q33"/>
    </row>
    <row r="34" spans="1:17" x14ac:dyDescent="0.25">
      <c r="A34"/>
      <c r="B34" s="70" t="s">
        <v>56</v>
      </c>
      <c r="C34" s="131">
        <f t="shared" ref="C34:N34" si="9">C24/C6*100</f>
        <v>7.1076994153917224E-4</v>
      </c>
      <c r="D34" s="131">
        <f t="shared" si="9"/>
        <v>1.4224313534020971E-3</v>
      </c>
      <c r="E34" s="72">
        <f t="shared" si="9"/>
        <v>0</v>
      </c>
      <c r="F34" s="131">
        <f t="shared" si="9"/>
        <v>2.625182655286937E-4</v>
      </c>
      <c r="G34" s="131">
        <f t="shared" ref="G34:H34" si="10">G24/G15*100</f>
        <v>2.2044397416396623E-3</v>
      </c>
      <c r="H34" s="131">
        <f t="shared" si="10"/>
        <v>1.8700851823800573E-3</v>
      </c>
      <c r="I34" s="131">
        <f t="shared" si="9"/>
        <v>2.3637029770838995E-3</v>
      </c>
      <c r="J34" s="131">
        <f t="shared" si="9"/>
        <v>1.2369852776922803E-3</v>
      </c>
      <c r="K34" s="72">
        <f t="shared" si="9"/>
        <v>0</v>
      </c>
      <c r="L34" s="131">
        <f t="shared" si="9"/>
        <v>5.3360155704934348E-4</v>
      </c>
      <c r="M34" s="131">
        <f t="shared" si="9"/>
        <v>1.3516710032778021E-2</v>
      </c>
      <c r="N34" s="131">
        <f t="shared" si="9"/>
        <v>1.7241676580630699E-3</v>
      </c>
      <c r="O34" s="128">
        <v>0</v>
      </c>
      <c r="P34"/>
      <c r="Q34"/>
    </row>
    <row r="35" spans="1:17" x14ac:dyDescent="0.25">
      <c r="A35"/>
      <c r="B35" s="74" t="s">
        <v>57</v>
      </c>
      <c r="C35" s="122">
        <f t="shared" ref="C35:N35" si="11">C25/C7*100</f>
        <v>2.5098322679095356E-4</v>
      </c>
      <c r="D35" s="122">
        <f t="shared" si="11"/>
        <v>1.0573592734109035E-4</v>
      </c>
      <c r="E35" s="76">
        <f t="shared" si="11"/>
        <v>0</v>
      </c>
      <c r="F35" s="122">
        <f t="shared" si="11"/>
        <v>1.3051854146400039E-4</v>
      </c>
      <c r="G35" s="122">
        <f t="shared" ref="G35:H35" si="12">G25/G16*100</f>
        <v>0</v>
      </c>
      <c r="H35" s="122">
        <f t="shared" si="12"/>
        <v>0</v>
      </c>
      <c r="I35" s="122">
        <f t="shared" si="11"/>
        <v>1.4456277710877337E-4</v>
      </c>
      <c r="J35" s="122">
        <f t="shared" si="11"/>
        <v>1.003457311822152E-4</v>
      </c>
      <c r="K35" s="76">
        <f t="shared" si="11"/>
        <v>0</v>
      </c>
      <c r="L35" s="122">
        <f t="shared" si="11"/>
        <v>2.7411078461470989E-4</v>
      </c>
      <c r="M35" s="122">
        <f t="shared" si="11"/>
        <v>0</v>
      </c>
      <c r="N35" s="122">
        <f t="shared" si="11"/>
        <v>0</v>
      </c>
      <c r="O35" s="123">
        <v>0</v>
      </c>
      <c r="P35"/>
      <c r="Q35"/>
    </row>
    <row r="36" spans="1:17" x14ac:dyDescent="0.25">
      <c r="A36"/>
      <c r="B36" s="70" t="s">
        <v>69</v>
      </c>
      <c r="C36" s="131">
        <f t="shared" ref="C36:N36" si="13">C26/C8*100</f>
        <v>1.1635026346748811E-3</v>
      </c>
      <c r="D36" s="131">
        <f t="shared" si="13"/>
        <v>1.0666510630854009E-3</v>
      </c>
      <c r="E36" s="72">
        <f t="shared" si="13"/>
        <v>0</v>
      </c>
      <c r="F36" s="131">
        <f t="shared" si="13"/>
        <v>5.5934984471270733E-4</v>
      </c>
      <c r="G36" s="131">
        <f t="shared" ref="G36:H36" si="14">G26/G17*100</f>
        <v>8.3801574631587326E-4</v>
      </c>
      <c r="H36" s="131">
        <f t="shared" si="14"/>
        <v>1.7578770470478213E-3</v>
      </c>
      <c r="I36" s="131">
        <f t="shared" si="13"/>
        <v>1.947709928251063E-3</v>
      </c>
      <c r="J36" s="131">
        <f t="shared" si="13"/>
        <v>9.0183439576229827E-4</v>
      </c>
      <c r="K36" s="72">
        <f t="shared" si="13"/>
        <v>0</v>
      </c>
      <c r="L36" s="131">
        <f t="shared" si="13"/>
        <v>9.6203276042226827E-4</v>
      </c>
      <c r="M36" s="131">
        <f t="shared" si="13"/>
        <v>1.7622905077158953E-3</v>
      </c>
      <c r="N36" s="131">
        <f t="shared" si="13"/>
        <v>2.3286140089418777E-3</v>
      </c>
      <c r="O36" s="128">
        <v>0</v>
      </c>
      <c r="P36"/>
      <c r="Q36"/>
    </row>
    <row r="37" spans="1:17" x14ac:dyDescent="0.25">
      <c r="A37"/>
      <c r="B37" s="78" t="s">
        <v>15</v>
      </c>
      <c r="C37" s="126">
        <f t="shared" ref="C37:N37" si="15">C27/C9*100</f>
        <v>1.1475036718053642E-3</v>
      </c>
      <c r="D37" s="126">
        <f t="shared" si="15"/>
        <v>9.6210430094801529E-4</v>
      </c>
      <c r="E37" s="80">
        <f t="shared" si="15"/>
        <v>0</v>
      </c>
      <c r="F37" s="126">
        <f t="shared" si="15"/>
        <v>4.7334201045408478E-4</v>
      </c>
      <c r="G37" s="126">
        <f t="shared" ref="G37:H37" si="16">G27/G18*100</f>
        <v>1.0299030441645312E-3</v>
      </c>
      <c r="H37" s="126">
        <f t="shared" si="16"/>
        <v>1.3115433930377032E-3</v>
      </c>
      <c r="I37" s="126">
        <f t="shared" si="15"/>
        <v>1.7782938396691292E-3</v>
      </c>
      <c r="J37" s="126">
        <f t="shared" si="15"/>
        <v>8.164662587499407E-4</v>
      </c>
      <c r="K37" s="80">
        <f t="shared" si="15"/>
        <v>0</v>
      </c>
      <c r="L37" s="126">
        <f t="shared" si="15"/>
        <v>7.7221667370241866E-4</v>
      </c>
      <c r="M37" s="126">
        <f t="shared" si="15"/>
        <v>1.9053970371076072E-3</v>
      </c>
      <c r="N37" s="126">
        <f t="shared" si="15"/>
        <v>3.9912033877334352E-3</v>
      </c>
      <c r="O37" s="130">
        <v>0</v>
      </c>
      <c r="P37"/>
      <c r="Q37"/>
    </row>
    <row r="38" spans="1:17" s="16" customFormat="1" x14ac:dyDescent="0.25">
      <c r="B38" s="14"/>
      <c r="C38" s="5"/>
      <c r="D38" s="5"/>
      <c r="E38" s="5"/>
      <c r="F38" s="5"/>
      <c r="G38" s="5"/>
      <c r="H38" s="5"/>
      <c r="I38" s="5"/>
      <c r="J38" s="5"/>
      <c r="K38" s="5"/>
      <c r="L38" s="5"/>
      <c r="M38" s="15"/>
      <c r="N38" s="15"/>
      <c r="O38" s="15"/>
    </row>
    <row r="39" spans="1:17" s="16" customFormat="1" x14ac:dyDescent="0.25">
      <c r="B39" s="14"/>
      <c r="C39" s="5"/>
      <c r="D39" s="5"/>
      <c r="E39" s="5"/>
      <c r="F39" s="5"/>
      <c r="G39" s="5"/>
      <c r="H39" s="5"/>
      <c r="I39" s="5"/>
      <c r="J39" s="5"/>
      <c r="K39" s="5"/>
      <c r="L39" s="5"/>
      <c r="M39" s="15"/>
      <c r="N39" s="15"/>
      <c r="O39" s="15"/>
    </row>
    <row r="40" spans="1:17" s="16" customFormat="1" x14ac:dyDescent="0.25">
      <c r="B40" s="35" t="s">
        <v>979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7" x14ac:dyDescent="0.25">
      <c r="B41" t="s">
        <v>980</v>
      </c>
    </row>
  </sheetData>
  <pageMargins left="0.7" right="0.7" top="0.78740157499999996" bottom="0.78740157499999996" header="0.3" footer="0.3"/>
  <pageSetup paperSize="9" scale="70" fitToHeight="0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87"/>
  <sheetViews>
    <sheetView showGridLines="0" zoomScaleNormal="100" workbookViewId="0">
      <selection activeCell="K29" sqref="K29"/>
    </sheetView>
  </sheetViews>
  <sheetFormatPr baseColWidth="10" defaultRowHeight="15" x14ac:dyDescent="0.25"/>
  <cols>
    <col min="1" max="1" width="7.140625" style="18" customWidth="1"/>
    <col min="2" max="2" width="12.7109375" customWidth="1"/>
    <col min="3" max="3" width="13" customWidth="1"/>
    <col min="4" max="4" width="9.5703125" customWidth="1"/>
    <col min="5" max="5" width="58.85546875" customWidth="1"/>
    <col min="9" max="9" width="14" customWidth="1"/>
    <col min="10" max="10" width="13" customWidth="1"/>
    <col min="11" max="11" width="13.42578125" customWidth="1"/>
  </cols>
  <sheetData>
    <row r="1" spans="1:11" s="36" customFormat="1" x14ac:dyDescent="0.25"/>
    <row r="2" spans="1:11" x14ac:dyDescent="0.25">
      <c r="A2"/>
      <c r="B2" s="19" t="s">
        <v>921</v>
      </c>
    </row>
    <row r="3" spans="1:11" x14ac:dyDescent="0.25">
      <c r="A3"/>
      <c r="F3" s="13"/>
    </row>
    <row r="4" spans="1:11" ht="30" x14ac:dyDescent="0.25">
      <c r="A4"/>
      <c r="B4" s="62" t="s">
        <v>83</v>
      </c>
      <c r="C4" s="63" t="s">
        <v>84</v>
      </c>
      <c r="D4" s="63" t="s">
        <v>831</v>
      </c>
      <c r="E4" s="62" t="s">
        <v>87</v>
      </c>
      <c r="F4" s="62" t="s">
        <v>88</v>
      </c>
      <c r="G4" s="62" t="s">
        <v>89</v>
      </c>
      <c r="H4" s="62" t="s">
        <v>90</v>
      </c>
      <c r="I4" s="62" t="s">
        <v>91</v>
      </c>
      <c r="J4" s="62" t="s">
        <v>92</v>
      </c>
      <c r="K4" s="62" t="s">
        <v>156</v>
      </c>
    </row>
    <row r="5" spans="1:11" x14ac:dyDescent="0.25">
      <c r="A5"/>
      <c r="B5" s="62"/>
      <c r="C5" s="63" t="s">
        <v>85</v>
      </c>
      <c r="D5" s="63" t="s">
        <v>86</v>
      </c>
      <c r="E5" s="62"/>
      <c r="F5" s="62"/>
      <c r="G5" s="62"/>
      <c r="H5" s="62"/>
      <c r="I5" s="62"/>
      <c r="J5" s="62"/>
      <c r="K5" s="62"/>
    </row>
    <row r="6" spans="1:11" x14ac:dyDescent="0.25">
      <c r="A6"/>
      <c r="B6" s="42">
        <v>1</v>
      </c>
      <c r="C6" s="42" t="s">
        <v>93</v>
      </c>
      <c r="D6" s="42" t="s">
        <v>94</v>
      </c>
      <c r="E6" s="42" t="s">
        <v>95</v>
      </c>
      <c r="F6" s="43">
        <v>908328</v>
      </c>
      <c r="G6" s="43">
        <v>1074168</v>
      </c>
      <c r="H6" s="43">
        <v>1982496</v>
      </c>
      <c r="I6" s="43">
        <v>1768465</v>
      </c>
      <c r="J6" s="43">
        <v>1904580</v>
      </c>
      <c r="K6" s="43">
        <v>3673045</v>
      </c>
    </row>
    <row r="7" spans="1:11" x14ac:dyDescent="0.25">
      <c r="A7"/>
      <c r="B7" s="42">
        <v>2</v>
      </c>
      <c r="C7" s="42" t="s">
        <v>96</v>
      </c>
      <c r="D7" s="42" t="s">
        <v>97</v>
      </c>
      <c r="E7" s="42" t="s">
        <v>98</v>
      </c>
      <c r="F7" s="43">
        <v>677754</v>
      </c>
      <c r="G7" s="43">
        <v>820967</v>
      </c>
      <c r="H7" s="43">
        <v>1498721</v>
      </c>
      <c r="I7" s="43">
        <v>2207213</v>
      </c>
      <c r="J7" s="43">
        <v>2239973</v>
      </c>
      <c r="K7" s="43">
        <v>4447186</v>
      </c>
    </row>
    <row r="8" spans="1:11" ht="30" x14ac:dyDescent="0.25">
      <c r="A8"/>
      <c r="B8" s="42">
        <v>3</v>
      </c>
      <c r="C8" s="42" t="s">
        <v>99</v>
      </c>
      <c r="D8" s="42" t="s">
        <v>100</v>
      </c>
      <c r="E8" s="64" t="s">
        <v>153</v>
      </c>
      <c r="F8" s="43">
        <v>566253</v>
      </c>
      <c r="G8" s="43">
        <v>834562</v>
      </c>
      <c r="H8" s="43">
        <v>1400815</v>
      </c>
      <c r="I8" s="43">
        <v>1087382</v>
      </c>
      <c r="J8" s="43">
        <v>1322596</v>
      </c>
      <c r="K8" s="43">
        <v>2409978</v>
      </c>
    </row>
    <row r="9" spans="1:11" x14ac:dyDescent="0.25">
      <c r="A9"/>
      <c r="B9" s="42">
        <v>4</v>
      </c>
      <c r="C9" s="42" t="s">
        <v>101</v>
      </c>
      <c r="D9" s="42" t="s">
        <v>102</v>
      </c>
      <c r="E9" s="42" t="s">
        <v>103</v>
      </c>
      <c r="F9" s="43">
        <v>2285972</v>
      </c>
      <c r="G9" s="43">
        <v>2887776</v>
      </c>
      <c r="H9" s="43">
        <v>5173748</v>
      </c>
      <c r="I9" s="43">
        <v>6287087</v>
      </c>
      <c r="J9" s="43">
        <v>7532806</v>
      </c>
      <c r="K9" s="43">
        <v>13819893</v>
      </c>
    </row>
    <row r="10" spans="1:11" x14ac:dyDescent="0.25">
      <c r="A10"/>
      <c r="B10" s="42">
        <v>5</v>
      </c>
      <c r="C10" s="42" t="s">
        <v>104</v>
      </c>
      <c r="D10" s="42" t="s">
        <v>105</v>
      </c>
      <c r="E10" s="42" t="s">
        <v>106</v>
      </c>
      <c r="F10" s="43">
        <v>1140903</v>
      </c>
      <c r="G10" s="43">
        <v>1328837</v>
      </c>
      <c r="H10" s="43">
        <v>2469740</v>
      </c>
      <c r="I10" s="43">
        <v>2959329</v>
      </c>
      <c r="J10" s="43">
        <v>2981774</v>
      </c>
      <c r="K10" s="43">
        <v>5941103</v>
      </c>
    </row>
    <row r="11" spans="1:11" x14ac:dyDescent="0.25">
      <c r="A11"/>
      <c r="B11" s="42">
        <v>6</v>
      </c>
      <c r="C11" s="42" t="s">
        <v>107</v>
      </c>
      <c r="D11" s="42" t="s">
        <v>108</v>
      </c>
      <c r="E11" s="42" t="s">
        <v>109</v>
      </c>
      <c r="F11" s="43">
        <v>1077067</v>
      </c>
      <c r="G11" s="43">
        <v>1149451</v>
      </c>
      <c r="H11" s="43">
        <v>2226518</v>
      </c>
      <c r="I11" s="43">
        <v>2178012</v>
      </c>
      <c r="J11" s="43">
        <v>2176919</v>
      </c>
      <c r="K11" s="43">
        <v>4354931</v>
      </c>
    </row>
    <row r="12" spans="1:11" x14ac:dyDescent="0.25">
      <c r="A12"/>
      <c r="B12" s="42">
        <v>7</v>
      </c>
      <c r="C12" s="42" t="s">
        <v>110</v>
      </c>
      <c r="D12" s="42" t="s">
        <v>111</v>
      </c>
      <c r="E12" s="42" t="s">
        <v>112</v>
      </c>
      <c r="F12" s="43">
        <v>325269</v>
      </c>
      <c r="G12" s="43">
        <v>404899</v>
      </c>
      <c r="H12" s="43">
        <v>730168</v>
      </c>
      <c r="I12" s="43">
        <v>712838</v>
      </c>
      <c r="J12" s="43">
        <v>861682</v>
      </c>
      <c r="K12" s="43">
        <v>1574520</v>
      </c>
    </row>
    <row r="13" spans="1:11" x14ac:dyDescent="0.25">
      <c r="A13"/>
      <c r="B13" s="42">
        <v>8</v>
      </c>
      <c r="C13" s="42" t="s">
        <v>113</v>
      </c>
      <c r="D13" s="42" t="s">
        <v>114</v>
      </c>
      <c r="E13" s="42" t="s">
        <v>115</v>
      </c>
      <c r="F13" s="43">
        <v>200797</v>
      </c>
      <c r="G13" s="43">
        <v>230547</v>
      </c>
      <c r="H13" s="43">
        <v>431344</v>
      </c>
      <c r="I13" s="43">
        <v>287709</v>
      </c>
      <c r="J13" s="43">
        <v>319199</v>
      </c>
      <c r="K13" s="43">
        <v>606908</v>
      </c>
    </row>
    <row r="14" spans="1:11" x14ac:dyDescent="0.25">
      <c r="A14"/>
      <c r="B14" s="42">
        <v>9</v>
      </c>
      <c r="C14" s="42" t="s">
        <v>116</v>
      </c>
      <c r="D14" s="42" t="s">
        <v>117</v>
      </c>
      <c r="E14" s="42" t="s">
        <v>118</v>
      </c>
      <c r="F14" s="43">
        <v>2648999</v>
      </c>
      <c r="G14" s="43">
        <v>2941545</v>
      </c>
      <c r="H14" s="43">
        <v>5590544</v>
      </c>
      <c r="I14" s="43">
        <v>11082669</v>
      </c>
      <c r="J14" s="43">
        <v>10120094</v>
      </c>
      <c r="K14" s="43">
        <v>21202763</v>
      </c>
    </row>
    <row r="15" spans="1:11" x14ac:dyDescent="0.25">
      <c r="A15"/>
      <c r="B15" s="42">
        <v>10</v>
      </c>
      <c r="C15" s="42" t="s">
        <v>119</v>
      </c>
      <c r="D15" s="42" t="s">
        <v>120</v>
      </c>
      <c r="E15" s="42" t="s">
        <v>121</v>
      </c>
      <c r="F15" s="43">
        <v>1252848</v>
      </c>
      <c r="G15" s="43">
        <v>1241638</v>
      </c>
      <c r="H15" s="43">
        <v>2494486</v>
      </c>
      <c r="I15" s="43">
        <v>2993389</v>
      </c>
      <c r="J15" s="43">
        <v>2635615</v>
      </c>
      <c r="K15" s="43">
        <v>5629004</v>
      </c>
    </row>
    <row r="16" spans="1:11" x14ac:dyDescent="0.25">
      <c r="A16"/>
      <c r="B16" s="42">
        <v>11</v>
      </c>
      <c r="C16" s="42" t="s">
        <v>122</v>
      </c>
      <c r="D16" s="42" t="s">
        <v>123</v>
      </c>
      <c r="E16" s="42" t="s">
        <v>124</v>
      </c>
      <c r="F16" s="43">
        <v>1462613</v>
      </c>
      <c r="G16" s="43">
        <v>1650012</v>
      </c>
      <c r="H16" s="43">
        <v>3112625</v>
      </c>
      <c r="I16" s="43">
        <v>3366823</v>
      </c>
      <c r="J16" s="43">
        <v>3526721</v>
      </c>
      <c r="K16" s="43">
        <v>6893544</v>
      </c>
    </row>
    <row r="17" spans="1:11" x14ac:dyDescent="0.25">
      <c r="A17"/>
      <c r="B17" s="42">
        <v>12</v>
      </c>
      <c r="C17" s="42" t="s">
        <v>125</v>
      </c>
      <c r="D17" s="42" t="s">
        <v>126</v>
      </c>
      <c r="E17" s="42" t="s">
        <v>127</v>
      </c>
      <c r="F17" s="43">
        <v>419048</v>
      </c>
      <c r="G17" s="43">
        <v>448596</v>
      </c>
      <c r="H17" s="43">
        <v>867644</v>
      </c>
      <c r="I17" s="43">
        <v>672469</v>
      </c>
      <c r="J17" s="43">
        <v>688644</v>
      </c>
      <c r="K17" s="43">
        <v>1361113</v>
      </c>
    </row>
    <row r="18" spans="1:11" x14ac:dyDescent="0.25">
      <c r="A18"/>
      <c r="B18" s="42">
        <v>13</v>
      </c>
      <c r="C18" s="42" t="s">
        <v>128</v>
      </c>
      <c r="D18" s="42" t="s">
        <v>129</v>
      </c>
      <c r="E18" s="42" t="s">
        <v>130</v>
      </c>
      <c r="F18" s="43">
        <v>1026005</v>
      </c>
      <c r="G18" s="43">
        <v>1506886</v>
      </c>
      <c r="H18" s="43">
        <v>2532891</v>
      </c>
      <c r="I18" s="43">
        <v>2267080</v>
      </c>
      <c r="J18" s="43">
        <v>3570350</v>
      </c>
      <c r="K18" s="43">
        <v>5837430</v>
      </c>
    </row>
    <row r="19" spans="1:11" x14ac:dyDescent="0.25">
      <c r="A19"/>
      <c r="B19" s="42">
        <v>14</v>
      </c>
      <c r="C19" s="42" t="s">
        <v>131</v>
      </c>
      <c r="D19" s="42" t="s">
        <v>132</v>
      </c>
      <c r="E19" s="42" t="s">
        <v>133</v>
      </c>
      <c r="F19" s="43">
        <v>1321812</v>
      </c>
      <c r="G19" s="43">
        <v>1693862</v>
      </c>
      <c r="H19" s="43">
        <v>3015674</v>
      </c>
      <c r="I19" s="43">
        <v>3320800</v>
      </c>
      <c r="J19" s="43">
        <v>3667695</v>
      </c>
      <c r="K19" s="43">
        <v>6988495</v>
      </c>
    </row>
    <row r="20" spans="1:11" x14ac:dyDescent="0.25">
      <c r="A20"/>
      <c r="B20" s="42">
        <v>15</v>
      </c>
      <c r="C20" s="42" t="s">
        <v>134</v>
      </c>
      <c r="D20" s="42" t="s">
        <v>135</v>
      </c>
      <c r="E20" s="42" t="s">
        <v>136</v>
      </c>
      <c r="F20" s="43">
        <v>60</v>
      </c>
      <c r="G20" s="43">
        <v>823212</v>
      </c>
      <c r="H20" s="43">
        <v>823272</v>
      </c>
      <c r="I20" s="43">
        <v>103</v>
      </c>
      <c r="J20" s="43">
        <v>4058116</v>
      </c>
      <c r="K20" s="43">
        <v>4058219</v>
      </c>
    </row>
    <row r="21" spans="1:11" ht="30" x14ac:dyDescent="0.25">
      <c r="A21"/>
      <c r="B21" s="42">
        <v>16</v>
      </c>
      <c r="C21" s="42" t="s">
        <v>137</v>
      </c>
      <c r="D21" s="42" t="s">
        <v>138</v>
      </c>
      <c r="E21" s="64" t="s">
        <v>158</v>
      </c>
      <c r="F21" s="43">
        <v>68981</v>
      </c>
      <c r="G21" s="43">
        <v>126572</v>
      </c>
      <c r="H21" s="43">
        <v>195553</v>
      </c>
      <c r="I21" s="43">
        <v>264697</v>
      </c>
      <c r="J21" s="43">
        <v>303868</v>
      </c>
      <c r="K21" s="43">
        <v>568565</v>
      </c>
    </row>
    <row r="22" spans="1:11" ht="30" x14ac:dyDescent="0.25">
      <c r="A22"/>
      <c r="B22" s="42">
        <v>17</v>
      </c>
      <c r="C22" s="42" t="s">
        <v>139</v>
      </c>
      <c r="D22" s="42" t="s">
        <v>140</v>
      </c>
      <c r="E22" s="64" t="s">
        <v>159</v>
      </c>
      <c r="F22" s="43">
        <v>125313</v>
      </c>
      <c r="G22" s="43">
        <v>127169</v>
      </c>
      <c r="H22" s="43">
        <v>252482</v>
      </c>
      <c r="I22" s="43">
        <v>212457</v>
      </c>
      <c r="J22" s="43">
        <v>197388</v>
      </c>
      <c r="K22" s="43">
        <v>409845</v>
      </c>
    </row>
    <row r="23" spans="1:11" ht="30" x14ac:dyDescent="0.25">
      <c r="A23"/>
      <c r="B23" s="42">
        <v>18</v>
      </c>
      <c r="C23" s="42" t="s">
        <v>141</v>
      </c>
      <c r="D23" s="42" t="s">
        <v>142</v>
      </c>
      <c r="E23" s="64" t="s">
        <v>154</v>
      </c>
      <c r="F23" s="43">
        <v>1978911</v>
      </c>
      <c r="G23" s="43">
        <v>2453971</v>
      </c>
      <c r="H23" s="43">
        <v>4432882</v>
      </c>
      <c r="I23" s="43">
        <v>4829144</v>
      </c>
      <c r="J23" s="43">
        <v>5795994</v>
      </c>
      <c r="K23" s="43">
        <v>10625138</v>
      </c>
    </row>
    <row r="24" spans="1:11" ht="30" x14ac:dyDescent="0.25">
      <c r="A24"/>
      <c r="B24" s="42">
        <v>19</v>
      </c>
      <c r="C24" s="42" t="s">
        <v>143</v>
      </c>
      <c r="D24" s="42" t="s">
        <v>144</v>
      </c>
      <c r="E24" s="64" t="s">
        <v>157</v>
      </c>
      <c r="F24" s="43">
        <v>1135468</v>
      </c>
      <c r="G24" s="43">
        <v>1260909</v>
      </c>
      <c r="H24" s="43">
        <v>2396377</v>
      </c>
      <c r="I24" s="43">
        <v>2502099</v>
      </c>
      <c r="J24" s="43">
        <v>2789157</v>
      </c>
      <c r="K24" s="43">
        <v>5291256</v>
      </c>
    </row>
    <row r="25" spans="1:11" x14ac:dyDescent="0.25">
      <c r="A25"/>
      <c r="B25" s="42">
        <v>20</v>
      </c>
      <c r="C25" s="42" t="s">
        <v>145</v>
      </c>
      <c r="D25" s="42" t="s">
        <v>146</v>
      </c>
      <c r="E25" s="42" t="s">
        <v>147</v>
      </c>
      <c r="F25" s="43">
        <v>180964</v>
      </c>
      <c r="G25" s="43">
        <v>217836</v>
      </c>
      <c r="H25" s="43">
        <v>398800</v>
      </c>
      <c r="I25" s="43">
        <v>197362</v>
      </c>
      <c r="J25" s="43">
        <v>238274</v>
      </c>
      <c r="K25" s="43">
        <v>435636</v>
      </c>
    </row>
    <row r="26" spans="1:11" ht="30" x14ac:dyDescent="0.25">
      <c r="A26"/>
      <c r="B26" s="42">
        <v>21</v>
      </c>
      <c r="C26" s="42" t="s">
        <v>148</v>
      </c>
      <c r="D26" s="42" t="s">
        <v>149</v>
      </c>
      <c r="E26" s="64" t="s">
        <v>155</v>
      </c>
      <c r="F26" s="43">
        <v>2804719</v>
      </c>
      <c r="G26" s="43">
        <v>3772354</v>
      </c>
      <c r="H26" s="43">
        <v>6577073</v>
      </c>
      <c r="I26" s="43">
        <v>9361369</v>
      </c>
      <c r="J26" s="43">
        <v>11243387</v>
      </c>
      <c r="K26" s="43">
        <v>20604756</v>
      </c>
    </row>
    <row r="27" spans="1:11" x14ac:dyDescent="0.25">
      <c r="A27"/>
      <c r="B27" s="42">
        <v>22</v>
      </c>
      <c r="C27" s="42" t="s">
        <v>150</v>
      </c>
      <c r="D27" s="42" t="s">
        <v>151</v>
      </c>
      <c r="E27" s="42" t="s">
        <v>152</v>
      </c>
      <c r="F27" s="43">
        <v>734153</v>
      </c>
      <c r="G27" s="43">
        <v>866668</v>
      </c>
      <c r="H27" s="43">
        <v>1600821</v>
      </c>
      <c r="I27" s="43">
        <v>1332193</v>
      </c>
      <c r="J27" s="43">
        <v>1544959</v>
      </c>
      <c r="K27" s="43">
        <v>2877152</v>
      </c>
    </row>
    <row r="28" spans="1:11" x14ac:dyDescent="0.25">
      <c r="A28"/>
      <c r="F28" s="13"/>
    </row>
    <row r="29" spans="1:11" x14ac:dyDescent="0.25">
      <c r="A29"/>
      <c r="B29" s="35" t="s">
        <v>979</v>
      </c>
      <c r="F29" s="13"/>
      <c r="K29" s="7"/>
    </row>
    <row r="30" spans="1:11" x14ac:dyDescent="0.25">
      <c r="A30"/>
      <c r="B30" s="136" t="s">
        <v>980</v>
      </c>
      <c r="F30" s="13"/>
    </row>
    <row r="31" spans="1:11" x14ac:dyDescent="0.25">
      <c r="A31"/>
      <c r="F31" s="13"/>
    </row>
    <row r="32" spans="1:11" x14ac:dyDescent="0.25">
      <c r="A32"/>
      <c r="F32" s="13"/>
    </row>
    <row r="33" spans="1:6" x14ac:dyDescent="0.25">
      <c r="A33"/>
      <c r="F33" s="13"/>
    </row>
    <row r="34" spans="1:6" x14ac:dyDescent="0.25">
      <c r="A34"/>
      <c r="F34" s="13"/>
    </row>
    <row r="35" spans="1:6" x14ac:dyDescent="0.25">
      <c r="A35"/>
      <c r="F35" s="13"/>
    </row>
    <row r="36" spans="1:6" x14ac:dyDescent="0.25">
      <c r="A36"/>
      <c r="F36" s="13"/>
    </row>
    <row r="37" spans="1:6" x14ac:dyDescent="0.25">
      <c r="A37"/>
      <c r="F37" s="13"/>
    </row>
    <row r="38" spans="1:6" x14ac:dyDescent="0.25">
      <c r="A38"/>
      <c r="F38" s="13"/>
    </row>
    <row r="39" spans="1:6" x14ac:dyDescent="0.25">
      <c r="A39"/>
      <c r="F39" s="13"/>
    </row>
    <row r="40" spans="1:6" x14ac:dyDescent="0.25">
      <c r="A40"/>
      <c r="F40" s="13"/>
    </row>
    <row r="41" spans="1:6" x14ac:dyDescent="0.25">
      <c r="A41"/>
      <c r="F41" s="13"/>
    </row>
    <row r="42" spans="1:6" x14ac:dyDescent="0.25">
      <c r="A42"/>
      <c r="F42" s="13"/>
    </row>
    <row r="43" spans="1:6" x14ac:dyDescent="0.25">
      <c r="A43"/>
      <c r="F43" s="13"/>
    </row>
    <row r="44" spans="1:6" x14ac:dyDescent="0.25">
      <c r="A44"/>
      <c r="F44" s="13"/>
    </row>
    <row r="45" spans="1:6" x14ac:dyDescent="0.25">
      <c r="A45"/>
      <c r="F45" s="13"/>
    </row>
    <row r="46" spans="1:6" x14ac:dyDescent="0.25">
      <c r="A46"/>
      <c r="F46" s="13"/>
    </row>
    <row r="47" spans="1:6" x14ac:dyDescent="0.25">
      <c r="A47"/>
      <c r="F47" s="13"/>
    </row>
    <row r="48" spans="1:6" x14ac:dyDescent="0.25">
      <c r="A48"/>
      <c r="F48" s="13"/>
    </row>
    <row r="49" spans="1:6" x14ac:dyDescent="0.25">
      <c r="A49"/>
      <c r="F49" s="13"/>
    </row>
    <row r="50" spans="1:6" x14ac:dyDescent="0.25">
      <c r="A50"/>
      <c r="F50" s="13"/>
    </row>
    <row r="51" spans="1:6" x14ac:dyDescent="0.25">
      <c r="A51"/>
      <c r="F51" s="13"/>
    </row>
    <row r="52" spans="1:6" x14ac:dyDescent="0.25">
      <c r="A52"/>
      <c r="F52" s="13"/>
    </row>
    <row r="53" spans="1:6" x14ac:dyDescent="0.25">
      <c r="A53"/>
      <c r="F53" s="13"/>
    </row>
    <row r="54" spans="1:6" x14ac:dyDescent="0.25">
      <c r="A54"/>
      <c r="F54" s="13"/>
    </row>
    <row r="55" spans="1:6" x14ac:dyDescent="0.25">
      <c r="A55"/>
      <c r="F55" s="13"/>
    </row>
    <row r="56" spans="1:6" x14ac:dyDescent="0.25">
      <c r="A56"/>
      <c r="F56" s="13"/>
    </row>
    <row r="57" spans="1:6" x14ac:dyDescent="0.25">
      <c r="A57"/>
      <c r="F57" s="13"/>
    </row>
    <row r="58" spans="1:6" x14ac:dyDescent="0.25">
      <c r="A58"/>
      <c r="F58" s="13"/>
    </row>
    <row r="59" spans="1:6" x14ac:dyDescent="0.25">
      <c r="A59"/>
      <c r="F59" s="13"/>
    </row>
    <row r="60" spans="1:6" x14ac:dyDescent="0.25">
      <c r="A60"/>
      <c r="F60" s="13"/>
    </row>
    <row r="61" spans="1:6" x14ac:dyDescent="0.25">
      <c r="A61"/>
      <c r="F61" s="13"/>
    </row>
    <row r="62" spans="1:6" x14ac:dyDescent="0.25">
      <c r="A62"/>
      <c r="F62" s="13"/>
    </row>
    <row r="63" spans="1:6" x14ac:dyDescent="0.25">
      <c r="A63"/>
      <c r="F63" s="13"/>
    </row>
    <row r="64" spans="1:6" x14ac:dyDescent="0.25">
      <c r="A64"/>
      <c r="F64" s="13"/>
    </row>
    <row r="65" spans="1:6" x14ac:dyDescent="0.25">
      <c r="A65"/>
      <c r="F65" s="13"/>
    </row>
    <row r="66" spans="1:6" x14ac:dyDescent="0.25">
      <c r="A66"/>
      <c r="F66" s="13"/>
    </row>
    <row r="67" spans="1:6" x14ac:dyDescent="0.25">
      <c r="A67"/>
      <c r="F67" s="13"/>
    </row>
    <row r="68" spans="1:6" x14ac:dyDescent="0.25">
      <c r="A68"/>
      <c r="F68" s="13"/>
    </row>
    <row r="69" spans="1:6" x14ac:dyDescent="0.25">
      <c r="A69"/>
      <c r="F69" s="13"/>
    </row>
    <row r="70" spans="1:6" x14ac:dyDescent="0.25">
      <c r="A70"/>
      <c r="F70" s="13"/>
    </row>
    <row r="71" spans="1:6" x14ac:dyDescent="0.25">
      <c r="A71"/>
      <c r="F71" s="13"/>
    </row>
    <row r="72" spans="1:6" x14ac:dyDescent="0.25">
      <c r="A72"/>
      <c r="F72" s="13"/>
    </row>
    <row r="73" spans="1:6" x14ac:dyDescent="0.25">
      <c r="A73"/>
      <c r="F73" s="13"/>
    </row>
    <row r="74" spans="1:6" x14ac:dyDescent="0.25">
      <c r="A74"/>
      <c r="F74" s="13"/>
    </row>
    <row r="75" spans="1:6" x14ac:dyDescent="0.25">
      <c r="A75"/>
      <c r="F75" s="13"/>
    </row>
    <row r="76" spans="1:6" x14ac:dyDescent="0.25">
      <c r="A76"/>
      <c r="F76" s="13"/>
    </row>
    <row r="77" spans="1:6" x14ac:dyDescent="0.25">
      <c r="A77"/>
      <c r="F77" s="13"/>
    </row>
    <row r="78" spans="1:6" x14ac:dyDescent="0.25">
      <c r="A78"/>
      <c r="F78" s="13"/>
    </row>
    <row r="79" spans="1:6" x14ac:dyDescent="0.25">
      <c r="A79"/>
      <c r="F79" s="13"/>
    </row>
    <row r="80" spans="1:6" x14ac:dyDescent="0.25">
      <c r="A80"/>
      <c r="F80" s="13"/>
    </row>
    <row r="81" spans="1:6" x14ac:dyDescent="0.25">
      <c r="A81"/>
      <c r="F81" s="13"/>
    </row>
    <row r="82" spans="1:6" x14ac:dyDescent="0.25">
      <c r="A82"/>
      <c r="F82" s="13"/>
    </row>
    <row r="83" spans="1:6" x14ac:dyDescent="0.25">
      <c r="A83"/>
      <c r="F83" s="13"/>
    </row>
    <row r="84" spans="1:6" x14ac:dyDescent="0.25">
      <c r="A84"/>
      <c r="F84" s="13"/>
    </row>
    <row r="85" spans="1:6" x14ac:dyDescent="0.25">
      <c r="A85"/>
      <c r="F85" s="13"/>
    </row>
    <row r="86" spans="1:6" x14ac:dyDescent="0.25">
      <c r="A86"/>
      <c r="F86" s="13"/>
    </row>
    <row r="87" spans="1:6" x14ac:dyDescent="0.25">
      <c r="A87"/>
      <c r="F87" s="13"/>
    </row>
  </sheetData>
  <pageMargins left="0.7" right="0.7" top="0.78740157499999996" bottom="0.78740157499999996" header="0.3" footer="0.3"/>
  <pageSetup paperSize="9" scale="76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30</vt:i4>
      </vt:variant>
    </vt:vector>
  </HeadingPairs>
  <TitlesOfParts>
    <vt:vector size="30" baseType="lpstr">
      <vt:lpstr>Abkürzung</vt:lpstr>
      <vt:lpstr>INFO100_2017_2018</vt:lpstr>
      <vt:lpstr>INFO100kor_2_2017_2018</vt:lpstr>
      <vt:lpstr>INFO100_2018_2018</vt:lpstr>
      <vt:lpstr>INFO100_2_2018_2018</vt:lpstr>
      <vt:lpstr>INFO400_2017_2018</vt:lpstr>
      <vt:lpstr>INFO400_2018_2018</vt:lpstr>
      <vt:lpstr>INFO500korr_2017_2018</vt:lpstr>
      <vt:lpstr>INFO500korr_2_2017_2018</vt:lpstr>
      <vt:lpstr>INFO500korr_3_2017_2018</vt:lpstr>
      <vt:lpstr>INFO500_2018_2018</vt:lpstr>
      <vt:lpstr>INFO500_2_2018_2018</vt:lpstr>
      <vt:lpstr>INFO500_3_2018_2018</vt:lpstr>
      <vt:lpstr>INFO600_2017_2018</vt:lpstr>
      <vt:lpstr>INFO600_2 _2017_2018</vt:lpstr>
      <vt:lpstr>INFO600_3_2017_2018</vt:lpstr>
      <vt:lpstr>INFO600_2018_2018</vt:lpstr>
      <vt:lpstr>INFO600_2_2018_2018</vt:lpstr>
      <vt:lpstr>INFO600_3_2018_2018</vt:lpstr>
      <vt:lpstr>INFO700_2018_2018</vt:lpstr>
      <vt:lpstr>INFO111_ZW1_2019</vt:lpstr>
      <vt:lpstr>INFO111_ZW1_2_2019</vt:lpstr>
      <vt:lpstr>INFO111_ZW2_2019</vt:lpstr>
      <vt:lpstr>INFO111_ZW2_2_2019</vt:lpstr>
      <vt:lpstr>INFO110_2017_2018</vt:lpstr>
      <vt:lpstr>INFO110_2_2017_2018</vt:lpstr>
      <vt:lpstr>INFO110_2018_2018</vt:lpstr>
      <vt:lpstr>INFO110_2_2018_2018</vt:lpstr>
      <vt:lpstr>Fehler_GKV</vt:lpstr>
      <vt:lpstr>Fehler_KA</vt:lpstr>
    </vt:vector>
  </TitlesOfParts>
  <Company>Bundesversicherungsamt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Trawiel</dc:creator>
  <cp:lastModifiedBy>Trawiel</cp:lastModifiedBy>
  <cp:lastPrinted>2020-03-13T07:05:18Z</cp:lastPrinted>
  <dcterms:created xsi:type="dcterms:W3CDTF">2018-07-05T05:31:54Z</dcterms:created>
  <dcterms:modified xsi:type="dcterms:W3CDTF">2020-12-01T11:13:41Z</dcterms:modified>
</cp:coreProperties>
</file>